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TUẦN" sheetId="1" r:id="rId1"/>
    <sheet name="THÁNG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54" i="2" l="1"/>
  <c r="F54" i="2"/>
  <c r="E54" i="2"/>
  <c r="D54" i="2"/>
  <c r="H54" i="2" s="1"/>
  <c r="G53" i="2"/>
  <c r="F53" i="2"/>
  <c r="E53" i="2"/>
  <c r="D53" i="2"/>
  <c r="H53" i="2" s="1"/>
  <c r="G52" i="2"/>
  <c r="F52" i="2"/>
  <c r="E52" i="2"/>
  <c r="D52" i="2"/>
  <c r="H52" i="2" s="1"/>
  <c r="G51" i="2"/>
  <c r="F51" i="2"/>
  <c r="E51" i="2"/>
  <c r="D51" i="2"/>
  <c r="H51" i="2" s="1"/>
  <c r="G50" i="2"/>
  <c r="F50" i="2"/>
  <c r="E50" i="2"/>
  <c r="D50" i="2"/>
  <c r="H50" i="2" s="1"/>
  <c r="G49" i="2"/>
  <c r="F49" i="2"/>
  <c r="E49" i="2"/>
  <c r="D49" i="2"/>
  <c r="H49" i="2" s="1"/>
  <c r="G48" i="2"/>
  <c r="F48" i="2"/>
  <c r="E48" i="2"/>
  <c r="D48" i="2"/>
  <c r="H48" i="2" s="1"/>
  <c r="G47" i="2"/>
  <c r="F47" i="2"/>
  <c r="E47" i="2"/>
  <c r="D47" i="2"/>
  <c r="H47" i="2" s="1"/>
  <c r="G46" i="2"/>
  <c r="F46" i="2"/>
  <c r="E46" i="2"/>
  <c r="D46" i="2"/>
  <c r="H46" i="2" s="1"/>
  <c r="G45" i="2"/>
  <c r="F45" i="2"/>
  <c r="E45" i="2"/>
  <c r="D45" i="2"/>
  <c r="H45" i="2" s="1"/>
  <c r="G44" i="2"/>
  <c r="F44" i="2"/>
  <c r="E44" i="2"/>
  <c r="D44" i="2"/>
  <c r="H44" i="2" s="1"/>
  <c r="G43" i="2"/>
  <c r="F43" i="2"/>
  <c r="E43" i="2"/>
  <c r="D43" i="2"/>
  <c r="H43" i="2" s="1"/>
  <c r="G42" i="2"/>
  <c r="F42" i="2"/>
  <c r="E42" i="2"/>
  <c r="D42" i="2"/>
  <c r="H42" i="2" s="1"/>
  <c r="G41" i="2"/>
  <c r="F41" i="2"/>
  <c r="E41" i="2"/>
  <c r="D41" i="2"/>
  <c r="H41" i="2" s="1"/>
  <c r="G40" i="2"/>
  <c r="F40" i="2"/>
  <c r="E40" i="2"/>
  <c r="D40" i="2"/>
  <c r="H40" i="2" s="1"/>
  <c r="G39" i="2"/>
  <c r="F39" i="2"/>
  <c r="E39" i="2"/>
  <c r="D39" i="2"/>
  <c r="H39" i="2" s="1"/>
  <c r="G38" i="2"/>
  <c r="F38" i="2"/>
  <c r="E38" i="2"/>
  <c r="D38" i="2"/>
  <c r="H38" i="2" s="1"/>
  <c r="G37" i="2"/>
  <c r="F37" i="2"/>
  <c r="E37" i="2"/>
  <c r="D37" i="2"/>
  <c r="H37" i="2" s="1"/>
  <c r="G36" i="2"/>
  <c r="F36" i="2"/>
  <c r="E36" i="2"/>
  <c r="D36" i="2"/>
  <c r="H36" i="2" s="1"/>
  <c r="G35" i="2"/>
  <c r="F35" i="2"/>
  <c r="E35" i="2"/>
  <c r="D35" i="2"/>
  <c r="H35" i="2" s="1"/>
  <c r="G34" i="2"/>
  <c r="F34" i="2"/>
  <c r="E34" i="2"/>
  <c r="D34" i="2"/>
  <c r="H34" i="2" s="1"/>
  <c r="G33" i="2"/>
  <c r="F33" i="2"/>
  <c r="E33" i="2"/>
  <c r="D33" i="2"/>
  <c r="H33" i="2" s="1"/>
  <c r="G32" i="2"/>
  <c r="F32" i="2"/>
  <c r="E32" i="2"/>
  <c r="D32" i="2"/>
  <c r="H32" i="2" s="1"/>
  <c r="G31" i="2"/>
  <c r="F31" i="2"/>
  <c r="E31" i="2"/>
  <c r="D31" i="2"/>
  <c r="H31" i="2" s="1"/>
  <c r="G30" i="2"/>
  <c r="F30" i="2"/>
  <c r="E30" i="2"/>
  <c r="D30" i="2"/>
  <c r="H30" i="2" s="1"/>
  <c r="G29" i="2"/>
  <c r="F29" i="2"/>
  <c r="E29" i="2"/>
  <c r="D29" i="2"/>
  <c r="H29" i="2" s="1"/>
  <c r="G28" i="2"/>
  <c r="F28" i="2"/>
  <c r="E28" i="2"/>
  <c r="D28" i="2"/>
  <c r="H28" i="2" s="1"/>
  <c r="G27" i="2"/>
  <c r="F27" i="2"/>
  <c r="E27" i="2"/>
  <c r="D27" i="2"/>
  <c r="H27" i="2" s="1"/>
  <c r="G26" i="2"/>
  <c r="F26" i="2"/>
  <c r="E26" i="2"/>
  <c r="D26" i="2"/>
  <c r="H26" i="2" s="1"/>
  <c r="G25" i="2"/>
  <c r="F25" i="2"/>
  <c r="E25" i="2"/>
  <c r="D25" i="2"/>
  <c r="H25" i="2" s="1"/>
  <c r="G24" i="2"/>
  <c r="F24" i="2"/>
  <c r="E24" i="2"/>
  <c r="D24" i="2"/>
  <c r="H24" i="2" s="1"/>
  <c r="G23" i="2"/>
  <c r="F23" i="2"/>
  <c r="E23" i="2"/>
  <c r="D23" i="2"/>
  <c r="H23" i="2" s="1"/>
  <c r="G22" i="2"/>
  <c r="F22" i="2"/>
  <c r="E22" i="2"/>
  <c r="D22" i="2"/>
  <c r="H22" i="2" s="1"/>
  <c r="G21" i="2"/>
  <c r="F21" i="2"/>
  <c r="E21" i="2"/>
  <c r="D21" i="2"/>
  <c r="H21" i="2" s="1"/>
  <c r="G20" i="2"/>
  <c r="F20" i="2"/>
  <c r="E20" i="2"/>
  <c r="D20" i="2"/>
  <c r="H20" i="2" s="1"/>
  <c r="G19" i="2"/>
  <c r="F19" i="2"/>
  <c r="E19" i="2"/>
  <c r="D19" i="2"/>
  <c r="H19" i="2" s="1"/>
  <c r="G18" i="2"/>
  <c r="F18" i="2"/>
  <c r="E18" i="2"/>
  <c r="D18" i="2"/>
  <c r="H18" i="2" s="1"/>
  <c r="G17" i="2"/>
  <c r="F17" i="2"/>
  <c r="E17" i="2"/>
  <c r="D17" i="2"/>
  <c r="H17" i="2" s="1"/>
  <c r="G16" i="2"/>
  <c r="F16" i="2"/>
  <c r="E16" i="2"/>
  <c r="D16" i="2"/>
  <c r="H16" i="2" s="1"/>
  <c r="G15" i="2"/>
  <c r="F15" i="2"/>
  <c r="E15" i="2"/>
  <c r="D15" i="2"/>
  <c r="H15" i="2" s="1"/>
  <c r="G14" i="2"/>
  <c r="F14" i="2"/>
  <c r="E14" i="2"/>
  <c r="D14" i="2"/>
  <c r="H14" i="2" s="1"/>
  <c r="G13" i="2"/>
  <c r="F13" i="2"/>
  <c r="E13" i="2"/>
  <c r="D13" i="2"/>
  <c r="H13" i="2" s="1"/>
  <c r="G12" i="2"/>
  <c r="F12" i="2"/>
  <c r="E12" i="2"/>
  <c r="D12" i="2"/>
  <c r="H12" i="2" s="1"/>
  <c r="G11" i="2"/>
  <c r="F11" i="2"/>
  <c r="E11" i="2"/>
  <c r="D11" i="2"/>
  <c r="H11" i="2" s="1"/>
  <c r="G10" i="2"/>
  <c r="F10" i="2"/>
  <c r="E10" i="2"/>
  <c r="D10" i="2"/>
  <c r="H10" i="2" s="1"/>
  <c r="G9" i="2"/>
  <c r="F9" i="2"/>
  <c r="E9" i="2"/>
  <c r="D9" i="2"/>
  <c r="H9" i="2" s="1"/>
  <c r="G8" i="2"/>
  <c r="F8" i="2"/>
  <c r="E8" i="2"/>
  <c r="D8" i="2"/>
  <c r="H8" i="2" s="1"/>
  <c r="G7" i="2"/>
  <c r="F7" i="2"/>
  <c r="E7" i="2"/>
  <c r="D7" i="2"/>
  <c r="H7" i="2" s="1"/>
  <c r="G6" i="2"/>
  <c r="F6" i="2"/>
  <c r="E6" i="2"/>
  <c r="D6" i="2"/>
  <c r="H6" i="2" s="1"/>
  <c r="G216" i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H205" i="1" s="1"/>
  <c r="H201" i="1"/>
  <c r="G201" i="1"/>
  <c r="H215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H191" i="1" s="1"/>
  <c r="H183" i="1"/>
  <c r="G183" i="1"/>
  <c r="H199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H181" i="1" s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H162" i="1" s="1"/>
  <c r="H148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H129" i="1" s="1"/>
  <c r="G128" i="1"/>
  <c r="G127" i="1"/>
  <c r="G126" i="1"/>
  <c r="G125" i="1"/>
  <c r="I125" i="1" s="1"/>
  <c r="G124" i="1"/>
  <c r="H124" i="1" s="1"/>
  <c r="G123" i="1"/>
  <c r="I123" i="1" s="1"/>
  <c r="G122" i="1"/>
  <c r="H122" i="1" s="1"/>
  <c r="G121" i="1"/>
  <c r="I121" i="1" s="1"/>
  <c r="G120" i="1"/>
  <c r="H120" i="1" s="1"/>
  <c r="G119" i="1"/>
  <c r="I119" i="1" s="1"/>
  <c r="G118" i="1"/>
  <c r="H118" i="1" s="1"/>
  <c r="G117" i="1"/>
  <c r="I117" i="1" s="1"/>
  <c r="G116" i="1"/>
  <c r="H128" i="1" s="1"/>
  <c r="H115" i="1"/>
  <c r="G115" i="1"/>
  <c r="I115" i="1" s="1"/>
  <c r="G114" i="1"/>
  <c r="H114" i="1" s="1"/>
  <c r="G108" i="1"/>
  <c r="G107" i="1"/>
  <c r="H107" i="1" s="1"/>
  <c r="G106" i="1"/>
  <c r="G105" i="1"/>
  <c r="H105" i="1" s="1"/>
  <c r="G104" i="1"/>
  <c r="G103" i="1"/>
  <c r="H103" i="1" s="1"/>
  <c r="G102" i="1"/>
  <c r="G101" i="1"/>
  <c r="H101" i="1" s="1"/>
  <c r="G100" i="1"/>
  <c r="G99" i="1"/>
  <c r="H99" i="1" s="1"/>
  <c r="G98" i="1"/>
  <c r="G97" i="1"/>
  <c r="H97" i="1" s="1"/>
  <c r="G96" i="1"/>
  <c r="G95" i="1"/>
  <c r="H95" i="1" s="1"/>
  <c r="G94" i="1"/>
  <c r="G93" i="1"/>
  <c r="H93" i="1" s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I60" i="1" s="1"/>
  <c r="G54" i="1"/>
  <c r="I54" i="1" s="1"/>
  <c r="G53" i="1"/>
  <c r="H53" i="1" s="1"/>
  <c r="G52" i="1"/>
  <c r="I52" i="1" s="1"/>
  <c r="G51" i="1"/>
  <c r="H51" i="1" s="1"/>
  <c r="G50" i="1"/>
  <c r="I50" i="1" s="1"/>
  <c r="G49" i="1"/>
  <c r="H49" i="1" s="1"/>
  <c r="G48" i="1"/>
  <c r="I48" i="1" s="1"/>
  <c r="G47" i="1"/>
  <c r="H47" i="1" s="1"/>
  <c r="G46" i="1"/>
  <c r="I46" i="1" s="1"/>
  <c r="G45" i="1"/>
  <c r="H45" i="1" s="1"/>
  <c r="G44" i="1"/>
  <c r="I44" i="1" s="1"/>
  <c r="G43" i="1"/>
  <c r="H43" i="1" s="1"/>
  <c r="G42" i="1"/>
  <c r="I42" i="1" s="1"/>
  <c r="G41" i="1"/>
  <c r="H41" i="1" s="1"/>
  <c r="G40" i="1"/>
  <c r="I40" i="1" s="1"/>
  <c r="G39" i="1"/>
  <c r="H39" i="1" s="1"/>
  <c r="G38" i="1"/>
  <c r="I38" i="1" s="1"/>
  <c r="G37" i="1"/>
  <c r="H37" i="1" s="1"/>
  <c r="G36" i="1"/>
  <c r="I36" i="1" s="1"/>
  <c r="G35" i="1"/>
  <c r="H35" i="1" s="1"/>
  <c r="G34" i="1"/>
  <c r="I34" i="1" s="1"/>
  <c r="G33" i="1"/>
  <c r="H33" i="1" s="1"/>
  <c r="G32" i="1"/>
  <c r="I32" i="1" s="1"/>
  <c r="G31" i="1"/>
  <c r="H31" i="1" s="1"/>
  <c r="G30" i="1"/>
  <c r="I30" i="1" s="1"/>
  <c r="G29" i="1"/>
  <c r="H29" i="1" s="1"/>
  <c r="G28" i="1"/>
  <c r="I28" i="1" s="1"/>
  <c r="G27" i="1"/>
  <c r="H27" i="1" s="1"/>
  <c r="G26" i="1"/>
  <c r="I26" i="1" s="1"/>
  <c r="G25" i="1"/>
  <c r="H25" i="1" s="1"/>
  <c r="G24" i="1"/>
  <c r="I24" i="1" s="1"/>
  <c r="G23" i="1"/>
  <c r="H23" i="1" s="1"/>
  <c r="G22" i="1"/>
  <c r="I22" i="1" s="1"/>
  <c r="G21" i="1"/>
  <c r="H21" i="1" s="1"/>
  <c r="G20" i="1"/>
  <c r="I20" i="1" s="1"/>
  <c r="G19" i="1"/>
  <c r="H19" i="1" s="1"/>
  <c r="G18" i="1"/>
  <c r="I18" i="1" s="1"/>
  <c r="G17" i="1"/>
  <c r="H17" i="1" s="1"/>
  <c r="G16" i="1"/>
  <c r="I16" i="1" s="1"/>
  <c r="G15" i="1"/>
  <c r="H15" i="1" s="1"/>
  <c r="G14" i="1"/>
  <c r="I14" i="1" s="1"/>
  <c r="G13" i="1"/>
  <c r="H13" i="1" s="1"/>
  <c r="G12" i="1"/>
  <c r="I12" i="1" s="1"/>
  <c r="G11" i="1"/>
  <c r="H11" i="1" s="1"/>
  <c r="G10" i="1"/>
  <c r="I10" i="1" s="1"/>
  <c r="G9" i="1"/>
  <c r="H9" i="1" s="1"/>
  <c r="G8" i="1"/>
  <c r="I8" i="1" s="1"/>
  <c r="G7" i="1"/>
  <c r="H7" i="1" s="1"/>
  <c r="G6" i="1"/>
  <c r="I6" i="1" s="1"/>
  <c r="I7" i="2" l="1"/>
  <c r="J7" i="2"/>
  <c r="I9" i="2"/>
  <c r="J9" i="2"/>
  <c r="I11" i="2"/>
  <c r="J11" i="2"/>
  <c r="I13" i="2"/>
  <c r="J13" i="2"/>
  <c r="I15" i="2"/>
  <c r="J15" i="2"/>
  <c r="I17" i="2"/>
  <c r="J17" i="2"/>
  <c r="I19" i="2"/>
  <c r="J19" i="2"/>
  <c r="I21" i="2"/>
  <c r="J21" i="2"/>
  <c r="I23" i="2"/>
  <c r="J23" i="2"/>
  <c r="I25" i="2"/>
  <c r="J25" i="2"/>
  <c r="I27" i="2"/>
  <c r="J27" i="2"/>
  <c r="I29" i="2"/>
  <c r="J29" i="2"/>
  <c r="I31" i="2"/>
  <c r="J31" i="2"/>
  <c r="I33" i="2"/>
  <c r="J33" i="2"/>
  <c r="I35" i="2"/>
  <c r="J35" i="2"/>
  <c r="I37" i="2"/>
  <c r="J37" i="2"/>
  <c r="I39" i="2"/>
  <c r="J39" i="2"/>
  <c r="I41" i="2"/>
  <c r="J41" i="2"/>
  <c r="J42" i="2"/>
  <c r="I42" i="2"/>
  <c r="I43" i="2"/>
  <c r="J43" i="2"/>
  <c r="J44" i="2"/>
  <c r="I44" i="2"/>
  <c r="J46" i="2"/>
  <c r="I46" i="2"/>
  <c r="I47" i="2"/>
  <c r="J47" i="2"/>
  <c r="J48" i="2"/>
  <c r="I48" i="2"/>
  <c r="I49" i="2"/>
  <c r="J49" i="2"/>
  <c r="J50" i="2"/>
  <c r="I50" i="2"/>
  <c r="I51" i="2"/>
  <c r="J51" i="2"/>
  <c r="J52" i="2"/>
  <c r="I52" i="2"/>
  <c r="I53" i="2"/>
  <c r="J53" i="2"/>
  <c r="J54" i="2"/>
  <c r="I54" i="2"/>
  <c r="J6" i="2"/>
  <c r="I6" i="2"/>
  <c r="J8" i="2"/>
  <c r="I8" i="2"/>
  <c r="J10" i="2"/>
  <c r="I10" i="2"/>
  <c r="J12" i="2"/>
  <c r="I12" i="2"/>
  <c r="J14" i="2"/>
  <c r="I14" i="2"/>
  <c r="J16" i="2"/>
  <c r="I16" i="2"/>
  <c r="J18" i="2"/>
  <c r="I18" i="2"/>
  <c r="J20" i="2"/>
  <c r="I20" i="2"/>
  <c r="J22" i="2"/>
  <c r="I22" i="2"/>
  <c r="J24" i="2"/>
  <c r="I24" i="2"/>
  <c r="J26" i="2"/>
  <c r="I26" i="2"/>
  <c r="J28" i="2"/>
  <c r="I28" i="2"/>
  <c r="J30" i="2"/>
  <c r="I30" i="2"/>
  <c r="J32" i="2"/>
  <c r="I32" i="2"/>
  <c r="J34" i="2"/>
  <c r="I34" i="2"/>
  <c r="J36" i="2"/>
  <c r="I36" i="2"/>
  <c r="J38" i="2"/>
  <c r="I38" i="2"/>
  <c r="J40" i="2"/>
  <c r="I40" i="2"/>
  <c r="I45" i="2"/>
  <c r="J45" i="2"/>
  <c r="H6" i="1"/>
  <c r="I11" i="1"/>
  <c r="H12" i="1"/>
  <c r="I15" i="1"/>
  <c r="H16" i="1"/>
  <c r="I17" i="1"/>
  <c r="H18" i="1"/>
  <c r="H20" i="1"/>
  <c r="I23" i="1"/>
  <c r="H24" i="1"/>
  <c r="I25" i="1"/>
  <c r="H26" i="1"/>
  <c r="I31" i="1"/>
  <c r="H32" i="1"/>
  <c r="I33" i="1"/>
  <c r="H36" i="1"/>
  <c r="I37" i="1"/>
  <c r="H38" i="1"/>
  <c r="I39" i="1"/>
  <c r="H40" i="1"/>
  <c r="I41" i="1"/>
  <c r="H42" i="1"/>
  <c r="I43" i="1"/>
  <c r="H44" i="1"/>
  <c r="I45" i="1"/>
  <c r="H46" i="1"/>
  <c r="I47" i="1"/>
  <c r="H48" i="1"/>
  <c r="I49" i="1"/>
  <c r="H50" i="1"/>
  <c r="I51" i="1"/>
  <c r="H52" i="1"/>
  <c r="I53" i="1"/>
  <c r="H54" i="1"/>
  <c r="H61" i="1"/>
  <c r="I62" i="1"/>
  <c r="H63" i="1"/>
  <c r="I64" i="1"/>
  <c r="H65" i="1"/>
  <c r="I66" i="1"/>
  <c r="H67" i="1"/>
  <c r="I68" i="1"/>
  <c r="H69" i="1"/>
  <c r="I70" i="1"/>
  <c r="H71" i="1"/>
  <c r="I72" i="1"/>
  <c r="H73" i="1"/>
  <c r="I74" i="1"/>
  <c r="H75" i="1"/>
  <c r="H92" i="1"/>
  <c r="H90" i="1"/>
  <c r="I76" i="1"/>
  <c r="H77" i="1"/>
  <c r="I78" i="1"/>
  <c r="H79" i="1"/>
  <c r="I80" i="1"/>
  <c r="H81" i="1"/>
  <c r="I82" i="1"/>
  <c r="H83" i="1"/>
  <c r="I84" i="1"/>
  <c r="H85" i="1"/>
  <c r="I86" i="1"/>
  <c r="H87" i="1"/>
  <c r="I88" i="1"/>
  <c r="H89" i="1"/>
  <c r="H91" i="1"/>
  <c r="I7" i="1"/>
  <c r="H8" i="1"/>
  <c r="I9" i="1"/>
  <c r="H10" i="1"/>
  <c r="I13" i="1"/>
  <c r="H14" i="1"/>
  <c r="I19" i="1"/>
  <c r="I21" i="1"/>
  <c r="H22" i="1"/>
  <c r="I27" i="1"/>
  <c r="H28" i="1"/>
  <c r="I29" i="1"/>
  <c r="H30" i="1"/>
  <c r="H34" i="1"/>
  <c r="I35" i="1"/>
  <c r="H60" i="1"/>
  <c r="I61" i="1"/>
  <c r="H62" i="1"/>
  <c r="I63" i="1"/>
  <c r="H64" i="1"/>
  <c r="I65" i="1"/>
  <c r="H66" i="1"/>
  <c r="I67" i="1"/>
  <c r="H68" i="1"/>
  <c r="I69" i="1"/>
  <c r="H70" i="1"/>
  <c r="I71" i="1"/>
  <c r="H72" i="1"/>
  <c r="I73" i="1"/>
  <c r="H74" i="1"/>
  <c r="I75" i="1"/>
  <c r="H76" i="1"/>
  <c r="I77" i="1"/>
  <c r="H78" i="1"/>
  <c r="I79" i="1"/>
  <c r="H80" i="1"/>
  <c r="I81" i="1"/>
  <c r="H82" i="1"/>
  <c r="I83" i="1"/>
  <c r="H84" i="1"/>
  <c r="I85" i="1"/>
  <c r="H86" i="1"/>
  <c r="I87" i="1"/>
  <c r="H88" i="1"/>
  <c r="I90" i="1"/>
  <c r="I92" i="1"/>
  <c r="I94" i="1"/>
  <c r="I96" i="1"/>
  <c r="I98" i="1"/>
  <c r="I100" i="1"/>
  <c r="I102" i="1"/>
  <c r="I104" i="1"/>
  <c r="I106" i="1"/>
  <c r="I108" i="1"/>
  <c r="I89" i="1"/>
  <c r="I91" i="1"/>
  <c r="I93" i="1"/>
  <c r="H94" i="1"/>
  <c r="I95" i="1"/>
  <c r="H96" i="1"/>
  <c r="I97" i="1"/>
  <c r="H98" i="1"/>
  <c r="I99" i="1"/>
  <c r="H100" i="1"/>
  <c r="I101" i="1"/>
  <c r="H102" i="1"/>
  <c r="I103" i="1"/>
  <c r="H104" i="1"/>
  <c r="I105" i="1"/>
  <c r="H106" i="1"/>
  <c r="I107" i="1"/>
  <c r="H108" i="1"/>
  <c r="I114" i="1"/>
  <c r="I116" i="1"/>
  <c r="H117" i="1"/>
  <c r="I118" i="1"/>
  <c r="H119" i="1"/>
  <c r="I120" i="1"/>
  <c r="H121" i="1"/>
  <c r="I122" i="1"/>
  <c r="H123" i="1"/>
  <c r="I124" i="1"/>
  <c r="H125" i="1"/>
  <c r="I126" i="1"/>
  <c r="H127" i="1"/>
  <c r="I128" i="1"/>
  <c r="I130" i="1"/>
  <c r="H146" i="1"/>
  <c r="H144" i="1"/>
  <c r="H142" i="1"/>
  <c r="H131" i="1"/>
  <c r="I132" i="1"/>
  <c r="H133" i="1"/>
  <c r="I134" i="1"/>
  <c r="H135" i="1"/>
  <c r="I136" i="1"/>
  <c r="H137" i="1"/>
  <c r="I138" i="1"/>
  <c r="H139" i="1"/>
  <c r="I140" i="1"/>
  <c r="I141" i="1"/>
  <c r="I143" i="1"/>
  <c r="I145" i="1"/>
  <c r="I147" i="1"/>
  <c r="I150" i="1"/>
  <c r="I152" i="1"/>
  <c r="I154" i="1"/>
  <c r="I156" i="1"/>
  <c r="I158" i="1"/>
  <c r="I160" i="1"/>
  <c r="I162" i="1"/>
  <c r="H116" i="1"/>
  <c r="H126" i="1"/>
  <c r="I127" i="1"/>
  <c r="I129" i="1"/>
  <c r="H130" i="1"/>
  <c r="I131" i="1"/>
  <c r="H132" i="1"/>
  <c r="I133" i="1"/>
  <c r="H134" i="1"/>
  <c r="I135" i="1"/>
  <c r="H136" i="1"/>
  <c r="I137" i="1"/>
  <c r="H138" i="1"/>
  <c r="I139" i="1"/>
  <c r="H140" i="1"/>
  <c r="I142" i="1"/>
  <c r="I144" i="1"/>
  <c r="I146" i="1"/>
  <c r="I148" i="1"/>
  <c r="I151" i="1"/>
  <c r="I153" i="1"/>
  <c r="I155" i="1"/>
  <c r="I159" i="1"/>
  <c r="I161" i="1"/>
  <c r="H141" i="1"/>
  <c r="H143" i="1"/>
  <c r="H145" i="1"/>
  <c r="H147" i="1"/>
  <c r="H149" i="1"/>
  <c r="H151" i="1"/>
  <c r="H153" i="1"/>
  <c r="H155" i="1"/>
  <c r="H159" i="1"/>
  <c r="H161" i="1"/>
  <c r="H168" i="1"/>
  <c r="H170" i="1"/>
  <c r="H172" i="1"/>
  <c r="H174" i="1"/>
  <c r="H176" i="1"/>
  <c r="H178" i="1"/>
  <c r="H180" i="1"/>
  <c r="H182" i="1"/>
  <c r="I183" i="1"/>
  <c r="H184" i="1"/>
  <c r="H186" i="1"/>
  <c r="H188" i="1"/>
  <c r="H190" i="1"/>
  <c r="H192" i="1"/>
  <c r="H194" i="1"/>
  <c r="H196" i="1"/>
  <c r="H198" i="1"/>
  <c r="H200" i="1"/>
  <c r="I201" i="1"/>
  <c r="H202" i="1"/>
  <c r="H204" i="1"/>
  <c r="H206" i="1"/>
  <c r="H208" i="1"/>
  <c r="H210" i="1"/>
  <c r="H212" i="1"/>
  <c r="H214" i="1"/>
  <c r="H216" i="1"/>
  <c r="I149" i="1"/>
  <c r="H150" i="1"/>
  <c r="H152" i="1"/>
  <c r="H154" i="1"/>
  <c r="H156" i="1"/>
  <c r="H158" i="1"/>
  <c r="H160" i="1"/>
  <c r="I168" i="1"/>
  <c r="H169" i="1"/>
  <c r="H171" i="1"/>
  <c r="H173" i="1"/>
  <c r="H175" i="1"/>
  <c r="H177" i="1"/>
  <c r="H179" i="1"/>
  <c r="I184" i="1"/>
  <c r="H185" i="1"/>
  <c r="H187" i="1"/>
  <c r="H189" i="1"/>
  <c r="H193" i="1"/>
  <c r="H195" i="1"/>
  <c r="H197" i="1"/>
  <c r="I202" i="1"/>
  <c r="H203" i="1"/>
  <c r="H207" i="1"/>
  <c r="H209" i="1"/>
  <c r="H211" i="1"/>
  <c r="H213" i="1"/>
</calcChain>
</file>

<file path=xl/sharedStrings.xml><?xml version="1.0" encoding="utf-8"?>
<sst xmlns="http://schemas.openxmlformats.org/spreadsheetml/2006/main" count="759" uniqueCount="256">
  <si>
    <t>TRƯỜNG THPT TRẦN KHAI NGUYÊN</t>
  </si>
  <si>
    <t>KẾT QUẢ THI ĐUA</t>
  </si>
  <si>
    <t>HỌC KỲ 2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</si>
  <si>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</si>
  <si>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</si>
  <si>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</si>
  <si>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</si>
  <si>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</si>
  <si>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</si>
  <si>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</si>
  <si>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</si>
  <si>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</si>
  <si>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</si>
  <si>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</si>
  <si>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</si>
  <si>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</si>
  <si>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Huỳnh 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</si>
  <si>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</si>
  <si>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</si>
  <si>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</si>
  <si>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</si>
  <si>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</si>
  <si>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</si>
  <si>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</si>
  <si>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</si>
  <si>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</si>
  <si>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</si>
  <si>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</si>
  <si>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Tsàn Dùng Nhành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</si>
  <si>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</si>
  <si>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Nguyễn Thị Kiều Ngân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</si>
  <si>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</si>
  <si>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Nguyễn Thị Mộng Tuyền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</si>
  <si>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</si>
  <si>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Lương Thị Nga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</si>
  <si>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</si>
  <si>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</si>
  <si>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</si>
  <si>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</si>
  <si>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</si>
  <si>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</si>
  <si>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</si>
  <si>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Nguyễn Thị Hồng Loan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</si>
  <si>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</si>
  <si>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Dương Võ Hoài Trúc</t>
  </si>
  <si>
    <t>6t,1p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</si>
  <si>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</si>
  <si>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</si>
  <si>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</si>
  <si>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Bùi Thị Ngọc Thoan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</si>
  <si>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</si>
  <si>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Nguyễn Thị Bích Ngân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</si>
  <si>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</si>
  <si>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Nguyễn Thế Nhất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</si>
  <si>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</si>
  <si>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Huỳnh Thị Hải Hà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</si>
  <si>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</si>
  <si>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t>Võ Bùi Thanh Duy</t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</si>
  <si>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</si>
  <si>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Trần Thị Ánh Tuyết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</si>
  <si>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</si>
  <si>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Lê Minh Tú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</si>
  <si>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</si>
  <si>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Lê Kim Phụng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</si>
  <si>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1"/>
        <color theme="1"/>
        <rFont val="Calibri"/>
        <family val="2"/>
        <scheme val="minor"/>
      </rPr>
      <t/>
    </r>
  </si>
  <si>
    <t>Nguyễn Vũ Thảo Vy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</si>
  <si>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</si>
  <si>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1"/>
        <color theme="1"/>
        <rFont val="Calibri"/>
        <family val="2"/>
        <scheme val="minor"/>
      </rPr>
      <t/>
    </r>
  </si>
  <si>
    <t>Phan Thị Cẩm Ái</t>
  </si>
  <si>
    <t>1t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</si>
  <si>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1"/>
        <color theme="1"/>
        <rFont val="Calibri"/>
        <family val="2"/>
        <scheme val="minor"/>
      </rPr>
      <t/>
    </r>
  </si>
  <si>
    <t>Phạm Thi Thu Loan</t>
  </si>
  <si>
    <t>3t,ăn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</si>
  <si>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1"/>
        <color theme="1"/>
        <rFont val="Calibri"/>
        <family val="2"/>
        <scheme val="minor"/>
      </rPr>
      <t/>
    </r>
  </si>
  <si>
    <t>Lê Thị Trà My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</si>
  <si>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1"/>
        <color theme="1"/>
        <rFont val="Calibri"/>
        <family val="2"/>
        <scheme val="minor"/>
      </rPr>
      <t/>
    </r>
  </si>
  <si>
    <t>Cù Xuân Thành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</si>
  <si>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1"/>
        <color theme="1"/>
        <rFont val="Calibri"/>
        <family val="2"/>
        <scheme val="minor"/>
      </rPr>
      <t/>
    </r>
  </si>
  <si>
    <t>Nguyễn Thị Thu Hằng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</si>
  <si>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1"/>
        <color theme="1"/>
        <rFont val="Calibri"/>
        <family val="2"/>
        <scheme val="minor"/>
      </rPr>
      <t/>
    </r>
  </si>
  <si>
    <t>Nguyễn Thị Hoàng Dung</t>
  </si>
  <si>
    <r>
      <t>10A</t>
    </r>
    <r>
      <rPr>
        <vertAlign val="superscript"/>
        <sz val="12"/>
        <color rgb="FFFF0000"/>
        <rFont val="Tahoma"/>
        <family val="2"/>
      </rPr>
      <t>17</t>
    </r>
  </si>
  <si>
    <t>Đinh Phước Như</t>
  </si>
  <si>
    <r>
      <t>10A</t>
    </r>
    <r>
      <rPr>
        <vertAlign val="superscript"/>
        <sz val="12"/>
        <color rgb="FFFF0000"/>
        <rFont val="Tahoma"/>
        <family val="2"/>
      </rPr>
      <t>18</t>
    </r>
  </si>
  <si>
    <t>Huỳnh Kim Yến</t>
  </si>
  <si>
    <t>3t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</si>
  <si>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</si>
  <si>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Nguyễn Xuân Hùng</t>
  </si>
  <si>
    <t>11A2</t>
  </si>
  <si>
    <t>Phạm Thiị Nga</t>
  </si>
  <si>
    <t>1t,2p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</si>
  <si>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</si>
  <si>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Phạm Hồng Quân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</si>
  <si>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</si>
  <si>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</si>
  <si>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</si>
  <si>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Phan Hữu Thương</t>
  </si>
  <si>
    <t>2p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</si>
  <si>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</si>
  <si>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</si>
  <si>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</si>
  <si>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Lê Thị Anh Thư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</si>
  <si>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</si>
  <si>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</si>
  <si>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</si>
  <si>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Đinh Xuân Nhân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</si>
  <si>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</si>
  <si>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</si>
  <si>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</si>
  <si>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Đặng Thị Hoàn Thu</t>
  </si>
  <si>
    <t>2t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</si>
  <si>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</si>
  <si>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Lương Ngọc Tuấn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</si>
  <si>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</si>
  <si>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Đặng Thị Huệ Linh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</si>
  <si>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</si>
  <si>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Phạm Thi Minh Thu</t>
  </si>
  <si>
    <t>1t,ktrang</t>
  </si>
  <si>
    <r>
      <t>11A</t>
    </r>
    <r>
      <rPr>
        <vertAlign val="superscript"/>
        <sz val="12"/>
        <color rgb="FFC00000"/>
        <rFont val="Tahoma"/>
        <family val="2"/>
      </rPr>
      <t>15</t>
    </r>
  </si>
  <si>
    <t>Nguyễn Thị Minh Thư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</si>
  <si>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</si>
  <si>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Bùi Thị Thuỳ Linh</t>
  </si>
  <si>
    <t>1p</t>
  </si>
  <si>
    <t>1t,1p</t>
  </si>
  <si>
    <t>tóc</t>
  </si>
  <si>
    <t>1t,3p</t>
  </si>
  <si>
    <t>4t</t>
  </si>
  <si>
    <t>2t,1p</t>
  </si>
  <si>
    <t>5t,3p</t>
  </si>
  <si>
    <t>1t,uống</t>
  </si>
  <si>
    <t>GIÁO VIÊN CHỦ NHIỆM</t>
  </si>
  <si>
    <t>5t,1p</t>
  </si>
  <si>
    <t>5t</t>
  </si>
  <si>
    <t>Trịnh Thị Minh Tâm</t>
  </si>
  <si>
    <t>ĐIỂM TB TUẦN</t>
  </si>
  <si>
    <t>Đing Phước Như</t>
  </si>
  <si>
    <t>Từ ngày 17 / 03 / 2022 đến ngày 23 / 03 / 2022</t>
  </si>
  <si>
    <t>4T,TÓC,3KTRANG</t>
  </si>
  <si>
    <t>1t,đt,ktrang</t>
  </si>
  <si>
    <t>tóc,móng</t>
  </si>
  <si>
    <t>2t,ktrang</t>
  </si>
  <si>
    <t>2t,móng,ktrang</t>
  </si>
  <si>
    <t>9t,2p.2ăn,2kophiệu</t>
  </si>
  <si>
    <t>5t,đt,2p</t>
  </si>
  <si>
    <t>6t,3p</t>
  </si>
  <si>
    <t>3t,konộp</t>
  </si>
  <si>
    <t>3t,đt,uống</t>
  </si>
  <si>
    <t>2t,2đt</t>
  </si>
  <si>
    <t>5t,2p,đt</t>
  </si>
  <si>
    <t>7t,2p,2qhệ</t>
  </si>
  <si>
    <t>5t,2kt,3ăn,2đt</t>
  </si>
  <si>
    <t>2t,2p,konịt</t>
  </si>
  <si>
    <t>4t,đt,2kt</t>
  </si>
  <si>
    <t>6t,2đt</t>
  </si>
  <si>
    <t>1t,3ăn</t>
  </si>
  <si>
    <t>4t,1p</t>
  </si>
  <si>
    <t>3t,đt</t>
  </si>
  <si>
    <t>6t,konộp,đt</t>
  </si>
  <si>
    <t>1t,1k,2móng,tóc</t>
  </si>
  <si>
    <t>2t,móng,2tóc,konịt</t>
  </si>
  <si>
    <t>1t,2tóc,kotắt</t>
  </si>
  <si>
    <t>1t,2p,đạp,konộp</t>
  </si>
  <si>
    <t>1t,2đt</t>
  </si>
  <si>
    <t>7t,5p,4đt,ăn,kt,sđb</t>
  </si>
  <si>
    <t>3t,dép,vôlễ,2vs</t>
  </si>
  <si>
    <t>4t,5p,đt</t>
  </si>
  <si>
    <t>1p,sđp,đt,kogiầy</t>
  </si>
  <si>
    <t>3t,1p</t>
  </si>
  <si>
    <t>1t,6p</t>
  </si>
  <si>
    <t>5t,3ăn</t>
  </si>
  <si>
    <t>Từ ngày 24 / 03 / 2022 đến ngày 30 / 3 / 2022</t>
  </si>
  <si>
    <t>2t,uống</t>
  </si>
  <si>
    <t>2t,1p,kocvạt</t>
  </si>
  <si>
    <t>4t,8p,kocvạt</t>
  </si>
  <si>
    <t>4t,1p,vs</t>
  </si>
  <si>
    <t>7t,kocvạt</t>
  </si>
  <si>
    <t>3t,4p</t>
  </si>
  <si>
    <t>4t,4p,2ngồi</t>
  </si>
  <si>
    <t>1t,2p,1k,kocvạt</t>
  </si>
  <si>
    <t>3t,2p,kocạt</t>
  </si>
  <si>
    <t>2t,3p</t>
  </si>
  <si>
    <t>1t,2p,uống</t>
  </si>
  <si>
    <t>3t,kocvạt</t>
  </si>
  <si>
    <t>3t,2p</t>
  </si>
  <si>
    <t>2t,2p,ăn,vs</t>
  </si>
  <si>
    <t>2t,1p,konộp</t>
  </si>
  <si>
    <t>4t,2p,vs</t>
  </si>
  <si>
    <t>3t,2p,đt,3ăn,konịt</t>
  </si>
  <si>
    <t>6t,2p,đt,balo,konịt</t>
  </si>
  <si>
    <t>2t,4p,kocvạt</t>
  </si>
  <si>
    <t>đt,vs,1p</t>
  </si>
  <si>
    <t>4p</t>
  </si>
  <si>
    <t>2t,5k</t>
  </si>
  <si>
    <t>1t,1k,ktrang,phiệu</t>
  </si>
  <si>
    <t>4t,2p</t>
  </si>
  <si>
    <t>2t,tóc</t>
  </si>
  <si>
    <t>1t,1p,đt,saugv</t>
  </si>
  <si>
    <t>4t,4p</t>
  </si>
  <si>
    <t>4t,7p,2đt,phiệu</t>
  </si>
  <si>
    <t>2t,2p,2uống</t>
  </si>
  <si>
    <t>2t,1p,ktrang</t>
  </si>
  <si>
    <t>4t,4p,đt</t>
  </si>
  <si>
    <t>Từ ngày 31 / 3 / 2022 đến ngày 6 / 4 / 2022</t>
  </si>
  <si>
    <t>1p,kocvạt</t>
  </si>
  <si>
    <t>uống</t>
  </si>
  <si>
    <t>2t,2p</t>
  </si>
  <si>
    <t>3p</t>
  </si>
  <si>
    <t>4t,3p,cvạt</t>
  </si>
  <si>
    <t>7t</t>
  </si>
  <si>
    <t>4t,nhiềubông</t>
  </si>
  <si>
    <t>3t,2p,đt,dép</t>
  </si>
  <si>
    <t>7t,4p,ktrang</t>
  </si>
  <si>
    <t>7t,1p</t>
  </si>
  <si>
    <t>5t,2đt,2ktrang</t>
  </si>
  <si>
    <t>1t,2p,chửi,ktrang</t>
  </si>
  <si>
    <t>5t,4p</t>
  </si>
  <si>
    <t>2t,ktrang,konịt</t>
  </si>
  <si>
    <t>11t,3p,đt</t>
  </si>
  <si>
    <t>4t,ăn,đt</t>
  </si>
  <si>
    <t>3t,dđt</t>
  </si>
  <si>
    <t>8t</t>
  </si>
  <si>
    <t>3t,1p,chửi</t>
  </si>
  <si>
    <t>4t,kogiầy,tóc</t>
  </si>
  <si>
    <t>1p,9t</t>
  </si>
  <si>
    <t>3t,chửi</t>
  </si>
  <si>
    <t>2t,1k,tóc</t>
  </si>
  <si>
    <t>6t,3p,kohiệu</t>
  </si>
  <si>
    <t>4t,5p,đt,kogiầy</t>
  </si>
  <si>
    <t>3t,3p,ăn,áongoài</t>
  </si>
  <si>
    <t>7t,3p</t>
  </si>
  <si>
    <t>12t,2p,vs</t>
  </si>
  <si>
    <t>1p.konịt,2saugv</t>
  </si>
  <si>
    <t>6t,1p,ktrang</t>
  </si>
  <si>
    <t>6t</t>
  </si>
  <si>
    <t>2t,5p,sđp</t>
  </si>
  <si>
    <t>Từ ngày 7 / 4 / 2022 đến ngày 13 / 4 / 2022</t>
  </si>
  <si>
    <t>1t,t.tintrễ</t>
  </si>
  <si>
    <t>2t,p.hiệu</t>
  </si>
  <si>
    <t>5t,6p,1k,p.hiệu</t>
  </si>
  <si>
    <t>10t,6p,konịt</t>
  </si>
  <si>
    <t>4t,kocvạt,vs</t>
  </si>
  <si>
    <t>8t,1p,cvạt,phiệu</t>
  </si>
  <si>
    <t>5t,1p,2ăn</t>
  </si>
  <si>
    <t>5t,ăn</t>
  </si>
  <si>
    <t>8t,1p,phiệu</t>
  </si>
  <si>
    <t>1t,1p,áongoài</t>
  </si>
  <si>
    <t>2t,1p,ăn,chửi</t>
  </si>
  <si>
    <t>9t,1p,tóc</t>
  </si>
  <si>
    <t>3t,1p,3k</t>
  </si>
  <si>
    <t>5t,1p,2k</t>
  </si>
  <si>
    <t>6t,1p,sđp,vs</t>
  </si>
  <si>
    <t>10t,5p,đt</t>
  </si>
  <si>
    <t>5p</t>
  </si>
  <si>
    <t>2t,5p,phiệu</t>
  </si>
  <si>
    <t>KẾT QUẢ THI ĐUA THÁNG 3 &amp; 4</t>
  </si>
  <si>
    <t>Từ ngày 17 / 03 / 2022 đến ngày 13 / 4 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</si>
</sst>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9"/>
      <color theme="5" tint="-0.249977111117893"/>
      <name val="Tahoma"/>
      <family val="2"/>
    </font>
    <font>
      <sz val="10"/>
      <color indexed="12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0033CC"/>
      <name val="Tahoma"/>
      <family val="2"/>
    </font>
    <font>
      <sz val="12"/>
      <color theme="1"/>
      <name val="Calibri"/>
      <family val="2"/>
      <scheme val="minor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rgb="FFFF0000"/>
      <name val="Tahoma"/>
      <family val="2"/>
    </font>
    <font>
      <sz val="11"/>
      <color rgb="FFFF0000"/>
      <name val="Tahoma"/>
      <family val="2"/>
    </font>
    <font>
      <b/>
      <sz val="10"/>
      <color theme="5" tint="-0.249977111117893"/>
      <name val="Tahoma"/>
      <family val="2"/>
    </font>
    <font>
      <sz val="11"/>
      <color theme="1"/>
      <name val="Tahoma"/>
      <family val="2"/>
    </font>
    <font>
      <b/>
      <sz val="14"/>
      <name val="Tahoma"/>
      <family val="2"/>
    </font>
    <font>
      <sz val="11"/>
      <color theme="3"/>
      <name val="Tahoma"/>
      <family val="2"/>
    </font>
    <font>
      <sz val="12"/>
      <color theme="3"/>
      <name val="Times New Roman"/>
      <family val="2"/>
    </font>
    <font>
      <b/>
      <sz val="11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 applyBorder="1" applyAlignment="1"/>
    <xf numFmtId="0" fontId="3" fillId="0" borderId="1" xfId="0" applyFont="1" applyBorder="1" applyAlignment="1">
      <alignment vertical="center"/>
    </xf>
    <xf numFmtId="0" fontId="5" fillId="0" borderId="0" xfId="0" applyFont="1"/>
    <xf numFmtId="0" fontId="10" fillId="5" borderId="9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11" fontId="13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164" fontId="16" fillId="0" borderId="7" xfId="0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164" fontId="16" fillId="0" borderId="13" xfId="0" applyNumberFormat="1" applyFont="1" applyBorder="1" applyAlignment="1">
      <alignment horizontal="center"/>
    </xf>
    <xf numFmtId="0" fontId="13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164" fontId="16" fillId="0" borderId="14" xfId="0" applyNumberFormat="1" applyFont="1" applyBorder="1" applyAlignment="1">
      <alignment horizontal="center"/>
    </xf>
    <xf numFmtId="2" fontId="17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164" fontId="16" fillId="0" borderId="11" xfId="0" applyNumberFormat="1" applyFont="1" applyBorder="1" applyAlignment="1">
      <alignment horizontal="center"/>
    </xf>
    <xf numFmtId="0" fontId="20" fillId="0" borderId="13" xfId="0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2" fontId="1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2" fillId="0" borderId="16" xfId="0" applyFont="1" applyBorder="1" applyAlignment="1">
      <alignment horizontal="left" vertical="center"/>
    </xf>
    <xf numFmtId="164" fontId="16" fillId="0" borderId="16" xfId="0" applyNumberFormat="1" applyFont="1" applyBorder="1" applyAlignment="1">
      <alignment horizontal="center"/>
    </xf>
    <xf numFmtId="2" fontId="17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2" fontId="17" fillId="0" borderId="18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24" fillId="0" borderId="13" xfId="0" applyFont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3" borderId="13" xfId="0" applyFont="1" applyFill="1" applyBorder="1" applyAlignment="1">
      <alignment vertical="center"/>
    </xf>
    <xf numFmtId="0" fontId="2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center"/>
    </xf>
    <xf numFmtId="0" fontId="24" fillId="0" borderId="15" xfId="0" applyFont="1" applyBorder="1" applyAlignment="1">
      <alignment vertical="center"/>
    </xf>
    <xf numFmtId="0" fontId="26" fillId="0" borderId="16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2" fontId="1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164" fontId="29" fillId="0" borderId="7" xfId="0" applyNumberFormat="1" applyFont="1" applyBorder="1" applyAlignment="1">
      <alignment horizontal="center"/>
    </xf>
    <xf numFmtId="164" fontId="29" fillId="0" borderId="13" xfId="0" applyNumberFormat="1" applyFont="1" applyBorder="1" applyAlignment="1">
      <alignment horizontal="center"/>
    </xf>
    <xf numFmtId="164" fontId="29" fillId="0" borderId="14" xfId="0" applyNumberFormat="1" applyFont="1" applyBorder="1" applyAlignment="1">
      <alignment horizontal="center"/>
    </xf>
    <xf numFmtId="164" fontId="29" fillId="0" borderId="11" xfId="0" applyNumberFormat="1" applyFont="1" applyBorder="1" applyAlignment="1">
      <alignment horizontal="center"/>
    </xf>
    <xf numFmtId="164" fontId="29" fillId="0" borderId="16" xfId="0" applyNumberFormat="1" applyFont="1" applyBorder="1" applyAlignment="1">
      <alignment horizontal="center"/>
    </xf>
    <xf numFmtId="164" fontId="29" fillId="0" borderId="10" xfId="0" applyNumberFormat="1" applyFont="1" applyBorder="1" applyAlignment="1">
      <alignment horizontal="center"/>
    </xf>
    <xf numFmtId="164" fontId="31" fillId="0" borderId="7" xfId="0" applyNumberFormat="1" applyFont="1" applyBorder="1" applyAlignment="1">
      <alignment horizontal="center" vertical="center"/>
    </xf>
    <xf numFmtId="164" fontId="32" fillId="0" borderId="7" xfId="0" applyNumberFormat="1" applyFont="1" applyBorder="1" applyAlignment="1">
      <alignment horizontal="center"/>
    </xf>
    <xf numFmtId="164" fontId="31" fillId="0" borderId="13" xfId="0" applyNumberFormat="1" applyFont="1" applyBorder="1" applyAlignment="1">
      <alignment horizontal="center" vertical="center"/>
    </xf>
    <xf numFmtId="164" fontId="32" fillId="0" borderId="13" xfId="0" applyNumberFormat="1" applyFont="1" applyBorder="1" applyAlignment="1">
      <alignment horizontal="center"/>
    </xf>
    <xf numFmtId="164" fontId="31" fillId="0" borderId="14" xfId="0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/>
    </xf>
    <xf numFmtId="164" fontId="31" fillId="0" borderId="16" xfId="0" applyNumberFormat="1" applyFont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/>
    </xf>
    <xf numFmtId="164" fontId="31" fillId="0" borderId="11" xfId="0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/>
    </xf>
    <xf numFmtId="164" fontId="31" fillId="0" borderId="13" xfId="0" applyNumberFormat="1" applyFont="1" applyBorder="1" applyAlignment="1">
      <alignment horizontal="center"/>
    </xf>
    <xf numFmtId="164" fontId="31" fillId="0" borderId="10" xfId="0" applyNumberFormat="1" applyFont="1" applyBorder="1" applyAlignment="1">
      <alignment horizontal="center"/>
    </xf>
    <xf numFmtId="164" fontId="31" fillId="0" borderId="16" xfId="0" applyNumberFormat="1" applyFont="1" applyBorder="1" applyAlignment="1">
      <alignment horizontal="center"/>
    </xf>
    <xf numFmtId="0" fontId="29" fillId="0" borderId="0" xfId="0" applyFont="1"/>
    <xf numFmtId="2" fontId="31" fillId="0" borderId="7" xfId="0" applyNumberFormat="1" applyFont="1" applyBorder="1" applyAlignment="1">
      <alignment horizontal="center" vertical="center"/>
    </xf>
    <xf numFmtId="2" fontId="32" fillId="0" borderId="7" xfId="0" applyNumberFormat="1" applyFont="1" applyBorder="1" applyAlignment="1">
      <alignment horizontal="center"/>
    </xf>
    <xf numFmtId="2" fontId="31" fillId="0" borderId="13" xfId="0" applyNumberFormat="1" applyFont="1" applyBorder="1" applyAlignment="1">
      <alignment horizontal="center" vertical="center"/>
    </xf>
    <xf numFmtId="2" fontId="32" fillId="0" borderId="11" xfId="0" applyNumberFormat="1" applyFont="1" applyBorder="1" applyAlignment="1">
      <alignment horizontal="center"/>
    </xf>
    <xf numFmtId="2" fontId="32" fillId="0" borderId="13" xfId="0" applyNumberFormat="1" applyFont="1" applyBorder="1" applyAlignment="1">
      <alignment horizontal="center"/>
    </xf>
    <xf numFmtId="2" fontId="31" fillId="0" borderId="14" xfId="0" applyNumberFormat="1" applyFont="1" applyBorder="1" applyAlignment="1">
      <alignment horizontal="center" vertical="center"/>
    </xf>
    <xf numFmtId="2" fontId="32" fillId="0" borderId="14" xfId="0" applyNumberFormat="1" applyFont="1" applyBorder="1" applyAlignment="1">
      <alignment horizontal="center"/>
    </xf>
    <xf numFmtId="2" fontId="31" fillId="0" borderId="11" xfId="0" applyNumberFormat="1" applyFont="1" applyBorder="1" applyAlignment="1">
      <alignment horizontal="center" vertical="center"/>
    </xf>
    <xf numFmtId="2" fontId="31" fillId="0" borderId="16" xfId="0" applyNumberFormat="1" applyFont="1" applyBorder="1" applyAlignment="1">
      <alignment horizontal="center" vertical="center"/>
    </xf>
    <xf numFmtId="2" fontId="32" fillId="0" borderId="16" xfId="0" applyNumberFormat="1" applyFont="1" applyBorder="1" applyAlignment="1">
      <alignment horizontal="center"/>
    </xf>
    <xf numFmtId="0" fontId="24" fillId="0" borderId="16" xfId="0" applyFont="1" applyBorder="1" applyAlignment="1">
      <alignment vertical="center"/>
    </xf>
    <xf numFmtId="2" fontId="17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7" fillId="8" borderId="9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3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106136</xdr:colOff>
      <xdr:row>1</xdr:row>
      <xdr:rowOff>19050</xdr:rowOff>
    </xdr:from>
    <xdr:to>
      <xdr:col>1</xdr:col>
      <xdr:colOff>525236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6" y="209550"/>
          <a:ext cx="9144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5</a:t>
          </a:r>
        </a:p>
      </xdr:txBody>
    </xdr:sp>
    <xdr:clientData/>
  </xdr:twoCellAnchor>
  <xdr:twoCellAnchor>
    <xdr:from>
      <xdr:col>0</xdr:col>
      <xdr:colOff>106136</xdr:colOff>
      <xdr:row>1</xdr:row>
      <xdr:rowOff>19050</xdr:rowOff>
    </xdr:from>
    <xdr:to>
      <xdr:col>1</xdr:col>
      <xdr:colOff>525236</xdr:colOff>
      <xdr:row>2</xdr:row>
      <xdr:rowOff>180975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06136" y="209550"/>
          <a:ext cx="9144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5</a:t>
          </a:r>
        </a:p>
      </xdr:txBody>
    </xdr:sp>
    <xdr:clientData/>
  </xdr:twoCellAnchor>
  <xdr:twoCellAnchor>
    <xdr:from>
      <xdr:col>0</xdr:col>
      <xdr:colOff>106136</xdr:colOff>
      <xdr:row>1</xdr:row>
      <xdr:rowOff>19050</xdr:rowOff>
    </xdr:from>
    <xdr:to>
      <xdr:col>1</xdr:col>
      <xdr:colOff>525236</xdr:colOff>
      <xdr:row>2</xdr:row>
      <xdr:rowOff>180975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06136" y="209550"/>
          <a:ext cx="9144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9</a:t>
          </a:r>
        </a:p>
      </xdr:txBody>
    </xdr:sp>
    <xdr:clientData/>
  </xdr:twoCellAnchor>
  <xdr:twoCellAnchor>
    <xdr:from>
      <xdr:col>0</xdr:col>
      <xdr:colOff>106135</xdr:colOff>
      <xdr:row>55</xdr:row>
      <xdr:rowOff>19050</xdr:rowOff>
    </xdr:from>
    <xdr:to>
      <xdr:col>2</xdr:col>
      <xdr:colOff>123824</xdr:colOff>
      <xdr:row>56</xdr:row>
      <xdr:rowOff>180975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106135" y="1055370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106136</xdr:colOff>
      <xdr:row>1</xdr:row>
      <xdr:rowOff>19050</xdr:rowOff>
    </xdr:from>
    <xdr:to>
      <xdr:col>1</xdr:col>
      <xdr:colOff>525236</xdr:colOff>
      <xdr:row>2</xdr:row>
      <xdr:rowOff>180975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106136" y="209550"/>
          <a:ext cx="9144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9</a:t>
          </a:r>
        </a:p>
      </xdr:txBody>
    </xdr:sp>
    <xdr:clientData/>
  </xdr:twoCellAnchor>
  <xdr:twoCellAnchor>
    <xdr:from>
      <xdr:col>0</xdr:col>
      <xdr:colOff>106135</xdr:colOff>
      <xdr:row>55</xdr:row>
      <xdr:rowOff>19050</xdr:rowOff>
    </xdr:from>
    <xdr:to>
      <xdr:col>2</xdr:col>
      <xdr:colOff>123824</xdr:colOff>
      <xdr:row>56</xdr:row>
      <xdr:rowOff>180975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106135" y="1055370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106135</xdr:colOff>
      <xdr:row>109</xdr:row>
      <xdr:rowOff>19050</xdr:rowOff>
    </xdr:from>
    <xdr:to>
      <xdr:col>2</xdr:col>
      <xdr:colOff>123824</xdr:colOff>
      <xdr:row>110</xdr:row>
      <xdr:rowOff>180975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106135" y="208978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11</a:t>
          </a:r>
        </a:p>
      </xdr:txBody>
    </xdr:sp>
    <xdr:clientData/>
  </xdr:twoCellAnchor>
  <xdr:twoCellAnchor>
    <xdr:from>
      <xdr:col>0</xdr:col>
      <xdr:colOff>106135</xdr:colOff>
      <xdr:row>163</xdr:row>
      <xdr:rowOff>19050</xdr:rowOff>
    </xdr:from>
    <xdr:to>
      <xdr:col>2</xdr:col>
      <xdr:colOff>123824</xdr:colOff>
      <xdr:row>164</xdr:row>
      <xdr:rowOff>180975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06135" y="3124200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122\THI%20&#272;UA%202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1"/>
      <sheetName val="T1"/>
      <sheetName val="W2"/>
      <sheetName val="T2"/>
      <sheetName val="W3"/>
      <sheetName val="T3"/>
      <sheetName val="HK1"/>
    </sheetNames>
    <sheetDataSet>
      <sheetData sheetId="0"/>
      <sheetData sheetId="1"/>
      <sheetData sheetId="2"/>
      <sheetData sheetId="3"/>
      <sheetData sheetId="4">
        <row r="6">
          <cell r="G6">
            <v>8.67</v>
          </cell>
        </row>
        <row r="7">
          <cell r="G7">
            <v>9.33</v>
          </cell>
        </row>
        <row r="8">
          <cell r="G8">
            <v>9.67</v>
          </cell>
        </row>
        <row r="9">
          <cell r="G9">
            <v>9.5</v>
          </cell>
        </row>
        <row r="10">
          <cell r="G10">
            <v>9.33</v>
          </cell>
        </row>
        <row r="11">
          <cell r="G11">
            <v>9.5</v>
          </cell>
        </row>
        <row r="12">
          <cell r="G12">
            <v>9.67</v>
          </cell>
        </row>
        <row r="13">
          <cell r="G13">
            <v>7.5</v>
          </cell>
        </row>
        <row r="14">
          <cell r="G14">
            <v>9.5</v>
          </cell>
        </row>
        <row r="15">
          <cell r="G15">
            <v>8.5</v>
          </cell>
        </row>
        <row r="16">
          <cell r="G16">
            <v>8.5</v>
          </cell>
        </row>
        <row r="17">
          <cell r="G17">
            <v>9.17</v>
          </cell>
        </row>
        <row r="18">
          <cell r="G18">
            <v>8.83</v>
          </cell>
        </row>
        <row r="19">
          <cell r="G19">
            <v>9.5</v>
          </cell>
        </row>
        <row r="20">
          <cell r="G20">
            <v>9.5</v>
          </cell>
        </row>
        <row r="21">
          <cell r="G21">
            <v>10</v>
          </cell>
        </row>
        <row r="22">
          <cell r="G22">
            <v>9</v>
          </cell>
        </row>
        <row r="23">
          <cell r="G23">
            <v>8.5</v>
          </cell>
        </row>
        <row r="24">
          <cell r="G24">
            <v>7.83</v>
          </cell>
        </row>
        <row r="25">
          <cell r="G25">
            <v>9.5</v>
          </cell>
        </row>
        <row r="26">
          <cell r="G26">
            <v>9.67</v>
          </cell>
        </row>
        <row r="27">
          <cell r="G27">
            <v>7.67</v>
          </cell>
        </row>
        <row r="28">
          <cell r="G28">
            <v>9</v>
          </cell>
        </row>
        <row r="29">
          <cell r="G29">
            <v>8.83</v>
          </cell>
        </row>
        <row r="30">
          <cell r="G30">
            <v>8.5</v>
          </cell>
        </row>
        <row r="31">
          <cell r="G31">
            <v>9.33</v>
          </cell>
        </row>
        <row r="32">
          <cell r="G32">
            <v>9.5</v>
          </cell>
        </row>
        <row r="33">
          <cell r="G33">
            <v>9.17</v>
          </cell>
        </row>
        <row r="34">
          <cell r="G34">
            <v>9.33</v>
          </cell>
        </row>
        <row r="35">
          <cell r="G35">
            <v>9.17</v>
          </cell>
        </row>
        <row r="36">
          <cell r="G36">
            <v>8.33</v>
          </cell>
        </row>
        <row r="37">
          <cell r="G37">
            <v>9.67</v>
          </cell>
        </row>
        <row r="38">
          <cell r="G38">
            <v>9.33</v>
          </cell>
        </row>
        <row r="39">
          <cell r="G39">
            <v>9.83</v>
          </cell>
        </row>
        <row r="40">
          <cell r="G40">
            <v>9.17</v>
          </cell>
        </row>
        <row r="41">
          <cell r="G41">
            <v>9</v>
          </cell>
        </row>
        <row r="42">
          <cell r="G42">
            <v>9.17</v>
          </cell>
        </row>
        <row r="43">
          <cell r="G43">
            <v>9.33</v>
          </cell>
        </row>
        <row r="44">
          <cell r="G44">
            <v>9.17</v>
          </cell>
        </row>
        <row r="45">
          <cell r="G45">
            <v>6</v>
          </cell>
        </row>
        <row r="46">
          <cell r="G46">
            <v>8.33</v>
          </cell>
        </row>
        <row r="47">
          <cell r="G47">
            <v>8</v>
          </cell>
        </row>
        <row r="48">
          <cell r="G48">
            <v>9.17</v>
          </cell>
        </row>
        <row r="49">
          <cell r="G49">
            <v>9.83</v>
          </cell>
        </row>
        <row r="50">
          <cell r="G50">
            <v>8.5</v>
          </cell>
        </row>
        <row r="51">
          <cell r="G51">
            <v>9.33</v>
          </cell>
        </row>
        <row r="52">
          <cell r="G52">
            <v>8.83</v>
          </cell>
        </row>
        <row r="53">
          <cell r="G53">
            <v>9.33</v>
          </cell>
        </row>
        <row r="54">
          <cell r="G54">
            <v>8.33</v>
          </cell>
        </row>
        <row r="60">
          <cell r="G60">
            <v>9.83</v>
          </cell>
        </row>
        <row r="61">
          <cell r="G61">
            <v>9.5</v>
          </cell>
        </row>
        <row r="62">
          <cell r="G62">
            <v>9.67</v>
          </cell>
        </row>
        <row r="63">
          <cell r="G63">
            <v>9.67</v>
          </cell>
        </row>
        <row r="64">
          <cell r="G64">
            <v>9.33</v>
          </cell>
        </row>
        <row r="65">
          <cell r="G65">
            <v>7.83</v>
          </cell>
        </row>
        <row r="66">
          <cell r="G66">
            <v>8.83</v>
          </cell>
        </row>
        <row r="67">
          <cell r="G67">
            <v>8.67</v>
          </cell>
        </row>
        <row r="68">
          <cell r="G68">
            <v>8.83</v>
          </cell>
        </row>
        <row r="69">
          <cell r="G69">
            <v>8.67</v>
          </cell>
        </row>
        <row r="70">
          <cell r="G70">
            <v>8.83</v>
          </cell>
        </row>
        <row r="71">
          <cell r="G71">
            <v>9.17</v>
          </cell>
        </row>
        <row r="72">
          <cell r="G72">
            <v>9</v>
          </cell>
        </row>
        <row r="73">
          <cell r="G73">
            <v>9.17</v>
          </cell>
        </row>
        <row r="74">
          <cell r="G74">
            <v>9.17</v>
          </cell>
        </row>
        <row r="75">
          <cell r="G75">
            <v>9.33</v>
          </cell>
        </row>
        <row r="76">
          <cell r="G76">
            <v>9.33</v>
          </cell>
        </row>
        <row r="77">
          <cell r="G77">
            <v>9.33</v>
          </cell>
        </row>
        <row r="78">
          <cell r="G78">
            <v>9</v>
          </cell>
        </row>
        <row r="79">
          <cell r="G79">
            <v>9.67</v>
          </cell>
        </row>
        <row r="80">
          <cell r="G80">
            <v>8.83</v>
          </cell>
        </row>
        <row r="81">
          <cell r="G81">
            <v>9.67</v>
          </cell>
        </row>
        <row r="82">
          <cell r="G82">
            <v>8.83</v>
          </cell>
        </row>
        <row r="83">
          <cell r="G83">
            <v>8.5</v>
          </cell>
        </row>
        <row r="84">
          <cell r="G84">
            <v>8.83</v>
          </cell>
        </row>
        <row r="85">
          <cell r="G85">
            <v>8.17</v>
          </cell>
        </row>
        <row r="86">
          <cell r="G86">
            <v>8</v>
          </cell>
        </row>
        <row r="87">
          <cell r="G87">
            <v>8.83</v>
          </cell>
        </row>
        <row r="88">
          <cell r="G88">
            <v>9.83</v>
          </cell>
        </row>
        <row r="89">
          <cell r="G89">
            <v>9.5</v>
          </cell>
        </row>
        <row r="90">
          <cell r="G90">
            <v>8.33</v>
          </cell>
        </row>
        <row r="91">
          <cell r="G91">
            <v>8.83</v>
          </cell>
        </row>
        <row r="92">
          <cell r="G92">
            <v>9.17</v>
          </cell>
        </row>
        <row r="93">
          <cell r="G93">
            <v>9.33</v>
          </cell>
        </row>
        <row r="94">
          <cell r="G94">
            <v>9.17</v>
          </cell>
        </row>
        <row r="95">
          <cell r="G95">
            <v>8.5</v>
          </cell>
        </row>
        <row r="96">
          <cell r="G96">
            <v>9.5</v>
          </cell>
        </row>
        <row r="97">
          <cell r="G97">
            <v>9.17</v>
          </cell>
        </row>
        <row r="98">
          <cell r="G98">
            <v>9.5</v>
          </cell>
        </row>
        <row r="99">
          <cell r="G99">
            <v>9.5</v>
          </cell>
        </row>
        <row r="100">
          <cell r="G100">
            <v>9</v>
          </cell>
        </row>
        <row r="101">
          <cell r="G101">
            <v>8.67</v>
          </cell>
        </row>
        <row r="102">
          <cell r="G102">
            <v>7.5</v>
          </cell>
        </row>
        <row r="103">
          <cell r="G103">
            <v>9</v>
          </cell>
        </row>
        <row r="104">
          <cell r="G104">
            <v>9</v>
          </cell>
        </row>
        <row r="105">
          <cell r="G105">
            <v>9.33</v>
          </cell>
        </row>
        <row r="106">
          <cell r="G106">
            <v>8.33</v>
          </cell>
        </row>
        <row r="107">
          <cell r="G107">
            <v>9.33</v>
          </cell>
        </row>
        <row r="108">
          <cell r="G108">
            <v>8.67</v>
          </cell>
        </row>
        <row r="114">
          <cell r="G114">
            <v>9.67</v>
          </cell>
        </row>
        <row r="115">
          <cell r="G115">
            <v>9.83</v>
          </cell>
        </row>
        <row r="116">
          <cell r="G116">
            <v>10</v>
          </cell>
        </row>
        <row r="117">
          <cell r="G117">
            <v>10</v>
          </cell>
        </row>
        <row r="118">
          <cell r="G118">
            <v>8.67</v>
          </cell>
        </row>
        <row r="119">
          <cell r="G119">
            <v>9.33</v>
          </cell>
        </row>
        <row r="120">
          <cell r="G120">
            <v>9.5</v>
          </cell>
        </row>
        <row r="121">
          <cell r="G121">
            <v>9.67</v>
          </cell>
        </row>
        <row r="122">
          <cell r="G122">
            <v>9.17</v>
          </cell>
        </row>
        <row r="123">
          <cell r="G123">
            <v>9.33</v>
          </cell>
        </row>
        <row r="124">
          <cell r="G124">
            <v>8.67</v>
          </cell>
        </row>
        <row r="125">
          <cell r="G125">
            <v>8.83</v>
          </cell>
        </row>
        <row r="126">
          <cell r="G126">
            <v>9.17</v>
          </cell>
        </row>
        <row r="127">
          <cell r="G127">
            <v>9.5</v>
          </cell>
        </row>
        <row r="128">
          <cell r="G128">
            <v>8.67</v>
          </cell>
        </row>
        <row r="129">
          <cell r="G129">
            <v>9.83</v>
          </cell>
        </row>
        <row r="130">
          <cell r="G130">
            <v>9</v>
          </cell>
        </row>
        <row r="131">
          <cell r="G131">
            <v>8</v>
          </cell>
        </row>
        <row r="132">
          <cell r="G132">
            <v>8.67</v>
          </cell>
        </row>
        <row r="133">
          <cell r="G133">
            <v>8.5</v>
          </cell>
        </row>
        <row r="134">
          <cell r="G134">
            <v>8.33</v>
          </cell>
        </row>
        <row r="135">
          <cell r="G135">
            <v>8.83</v>
          </cell>
        </row>
        <row r="136">
          <cell r="G136">
            <v>8.5</v>
          </cell>
        </row>
        <row r="137">
          <cell r="G137">
            <v>9.5</v>
          </cell>
        </row>
        <row r="138">
          <cell r="G138">
            <v>9.33</v>
          </cell>
        </row>
        <row r="139">
          <cell r="G139">
            <v>7.33</v>
          </cell>
        </row>
        <row r="140">
          <cell r="G140">
            <v>8.83</v>
          </cell>
        </row>
        <row r="141">
          <cell r="G141">
            <v>8.5</v>
          </cell>
        </row>
        <row r="142">
          <cell r="G142">
            <v>9.17</v>
          </cell>
        </row>
        <row r="143">
          <cell r="G143">
            <v>8.67</v>
          </cell>
        </row>
        <row r="144">
          <cell r="G144">
            <v>9</v>
          </cell>
        </row>
        <row r="145">
          <cell r="G145">
            <v>8.33</v>
          </cell>
        </row>
        <row r="146">
          <cell r="G146">
            <v>9.83</v>
          </cell>
        </row>
        <row r="147">
          <cell r="G147">
            <v>9</v>
          </cell>
        </row>
        <row r="148">
          <cell r="G148">
            <v>8.33</v>
          </cell>
        </row>
        <row r="149">
          <cell r="G149">
            <v>8.67</v>
          </cell>
        </row>
        <row r="150">
          <cell r="G150">
            <v>9.17</v>
          </cell>
        </row>
        <row r="151">
          <cell r="G151">
            <v>9.17</v>
          </cell>
        </row>
        <row r="152">
          <cell r="G152">
            <v>8.33</v>
          </cell>
        </row>
        <row r="153">
          <cell r="G153">
            <v>8.17</v>
          </cell>
        </row>
        <row r="154">
          <cell r="G154">
            <v>8.5</v>
          </cell>
        </row>
        <row r="155">
          <cell r="G155">
            <v>9.5</v>
          </cell>
        </row>
        <row r="156">
          <cell r="G156">
            <v>8.33</v>
          </cell>
        </row>
        <row r="157">
          <cell r="G157">
            <v>8</v>
          </cell>
        </row>
        <row r="158">
          <cell r="G158">
            <v>8.67</v>
          </cell>
        </row>
        <row r="159">
          <cell r="G159">
            <v>9.33</v>
          </cell>
        </row>
        <row r="160">
          <cell r="G160">
            <v>8.67</v>
          </cell>
        </row>
        <row r="161">
          <cell r="G161">
            <v>9</v>
          </cell>
        </row>
        <row r="162">
          <cell r="G162">
            <v>8.67</v>
          </cell>
        </row>
        <row r="168">
          <cell r="G168">
            <v>9.33</v>
          </cell>
        </row>
        <row r="169">
          <cell r="G169">
            <v>10</v>
          </cell>
        </row>
        <row r="170">
          <cell r="G170">
            <v>9.83</v>
          </cell>
        </row>
        <row r="171">
          <cell r="G171">
            <v>9.67</v>
          </cell>
        </row>
        <row r="172">
          <cell r="G172">
            <v>9</v>
          </cell>
        </row>
        <row r="173">
          <cell r="G173">
            <v>8.67</v>
          </cell>
        </row>
        <row r="174">
          <cell r="G174">
            <v>9.17</v>
          </cell>
        </row>
        <row r="175">
          <cell r="G175">
            <v>9.5</v>
          </cell>
        </row>
        <row r="176">
          <cell r="G176">
            <v>8.83</v>
          </cell>
        </row>
        <row r="177">
          <cell r="G177">
            <v>7.67</v>
          </cell>
        </row>
        <row r="178">
          <cell r="G178">
            <v>7.17</v>
          </cell>
        </row>
        <row r="179">
          <cell r="G179">
            <v>9</v>
          </cell>
        </row>
        <row r="180">
          <cell r="G180">
            <v>8.5</v>
          </cell>
        </row>
        <row r="181">
          <cell r="G181">
            <v>9.17</v>
          </cell>
        </row>
        <row r="182">
          <cell r="G182">
            <v>8.17</v>
          </cell>
        </row>
        <row r="183">
          <cell r="G183">
            <v>9.5</v>
          </cell>
        </row>
        <row r="184">
          <cell r="G184">
            <v>9.67</v>
          </cell>
        </row>
        <row r="185">
          <cell r="G185">
            <v>9.5</v>
          </cell>
        </row>
        <row r="186">
          <cell r="G186">
            <v>8.67</v>
          </cell>
        </row>
        <row r="187">
          <cell r="G187">
            <v>8.5</v>
          </cell>
        </row>
        <row r="188">
          <cell r="G188">
            <v>9</v>
          </cell>
        </row>
        <row r="189">
          <cell r="G189">
            <v>9.5</v>
          </cell>
        </row>
        <row r="190">
          <cell r="G190">
            <v>8.83</v>
          </cell>
        </row>
        <row r="191">
          <cell r="G191">
            <v>8.5</v>
          </cell>
        </row>
        <row r="192">
          <cell r="G192">
            <v>9</v>
          </cell>
        </row>
        <row r="193">
          <cell r="G193">
            <v>9.5</v>
          </cell>
        </row>
        <row r="194">
          <cell r="G194">
            <v>9.33</v>
          </cell>
        </row>
        <row r="195">
          <cell r="G195">
            <v>8.33</v>
          </cell>
        </row>
        <row r="196">
          <cell r="G196">
            <v>10</v>
          </cell>
        </row>
        <row r="197">
          <cell r="G197">
            <v>9.5</v>
          </cell>
        </row>
        <row r="198">
          <cell r="G198">
            <v>9</v>
          </cell>
        </row>
        <row r="199">
          <cell r="G199">
            <v>8.17</v>
          </cell>
        </row>
        <row r="200">
          <cell r="G200">
            <v>10</v>
          </cell>
        </row>
        <row r="201">
          <cell r="G201">
            <v>9.67</v>
          </cell>
        </row>
        <row r="202">
          <cell r="G202">
            <v>9.67</v>
          </cell>
        </row>
        <row r="203">
          <cell r="G203">
            <v>9.17</v>
          </cell>
        </row>
        <row r="204">
          <cell r="G204">
            <v>8.83</v>
          </cell>
        </row>
        <row r="205">
          <cell r="G205">
            <v>9</v>
          </cell>
        </row>
        <row r="206">
          <cell r="G206">
            <v>8.33</v>
          </cell>
        </row>
        <row r="207">
          <cell r="G207">
            <v>8.33</v>
          </cell>
        </row>
        <row r="208">
          <cell r="G208">
            <v>9.67</v>
          </cell>
        </row>
        <row r="209">
          <cell r="G209">
            <v>7.33</v>
          </cell>
        </row>
        <row r="210">
          <cell r="G210">
            <v>8.67</v>
          </cell>
        </row>
        <row r="211">
          <cell r="G211">
            <v>9.33</v>
          </cell>
        </row>
        <row r="212">
          <cell r="G212">
            <v>9.17</v>
          </cell>
        </row>
        <row r="213">
          <cell r="G213">
            <v>8.67</v>
          </cell>
        </row>
        <row r="214">
          <cell r="G214">
            <v>9.17</v>
          </cell>
        </row>
        <row r="215">
          <cell r="G215">
            <v>9.17</v>
          </cell>
        </row>
        <row r="216">
          <cell r="G216">
            <v>8.83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topLeftCell="A164" workbookViewId="0">
      <selection activeCell="L140" sqref="L140"/>
    </sheetView>
  </sheetViews>
  <sheetFormatPr defaultRowHeight="15" x14ac:dyDescent="0.25"/>
  <cols>
    <col min="1" max="1" width="7.42578125" customWidth="1"/>
    <col min="2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x14ac:dyDescent="0.25">
      <c r="A1" t="s">
        <v>0</v>
      </c>
    </row>
    <row r="2" spans="1:10" ht="19.5" x14ac:dyDescent="0.25">
      <c r="A2" s="1"/>
      <c r="B2" s="1"/>
      <c r="C2" s="89" t="s">
        <v>1</v>
      </c>
      <c r="D2" s="89"/>
      <c r="E2" s="89"/>
      <c r="F2" s="89"/>
      <c r="G2" s="89"/>
      <c r="H2" s="89"/>
    </row>
    <row r="3" spans="1:10" x14ac:dyDescent="0.25">
      <c r="A3" s="2"/>
      <c r="B3" s="90" t="s">
        <v>136</v>
      </c>
      <c r="C3" s="90"/>
      <c r="D3" s="90"/>
      <c r="E3" s="90"/>
      <c r="F3" s="90"/>
      <c r="G3" s="90"/>
      <c r="H3" s="90"/>
      <c r="I3" s="3" t="s">
        <v>2</v>
      </c>
    </row>
    <row r="4" spans="1:10" ht="15" customHeight="1" x14ac:dyDescent="0.25">
      <c r="A4" s="114" t="s">
        <v>3</v>
      </c>
      <c r="B4" s="85" t="s">
        <v>4</v>
      </c>
      <c r="C4" s="85" t="s">
        <v>5</v>
      </c>
      <c r="D4" s="97" t="s">
        <v>6</v>
      </c>
      <c r="E4" s="98"/>
      <c r="F4" s="99"/>
      <c r="G4" s="115" t="s">
        <v>7</v>
      </c>
      <c r="H4" s="116" t="s">
        <v>8</v>
      </c>
      <c r="I4" s="117"/>
    </row>
    <row r="5" spans="1:10" ht="15" customHeight="1" x14ac:dyDescent="0.25">
      <c r="A5" s="118"/>
      <c r="B5" s="119"/>
      <c r="C5" s="119"/>
      <c r="D5" s="4" t="s">
        <v>9</v>
      </c>
      <c r="E5" s="4" t="s">
        <v>10</v>
      </c>
      <c r="F5" s="4" t="s">
        <v>11</v>
      </c>
      <c r="G5" s="120"/>
      <c r="H5" s="5" t="s">
        <v>12</v>
      </c>
      <c r="I5" s="6" t="s">
        <v>13</v>
      </c>
    </row>
    <row r="6" spans="1:10" ht="15.6" customHeight="1" x14ac:dyDescent="0.25">
      <c r="A6" s="103" t="s">
        <v>14</v>
      </c>
      <c r="B6" s="7" t="s">
        <v>15</v>
      </c>
      <c r="C6" s="8" t="s">
        <v>16</v>
      </c>
      <c r="D6" s="9">
        <v>8</v>
      </c>
      <c r="E6" s="9">
        <v>8</v>
      </c>
      <c r="F6" s="9">
        <v>10</v>
      </c>
      <c r="G6" s="10">
        <f t="shared" ref="G6:G54" si="0" xml:space="preserve"> ROUND(AVERAGE(D6:F6),2)</f>
        <v>8.67</v>
      </c>
      <c r="H6" s="11">
        <f>RANK(G6,$G$6:$G$20)</f>
        <v>12</v>
      </c>
      <c r="I6" s="11">
        <f t="shared" ref="I6:I54" si="1">RANK(G6,$G$6:$G$54)</f>
        <v>36</v>
      </c>
      <c r="J6" t="s">
        <v>137</v>
      </c>
    </row>
    <row r="7" spans="1:10" ht="15.6" customHeight="1" x14ac:dyDescent="0.25">
      <c r="A7" s="104"/>
      <c r="B7" s="12" t="s">
        <v>17</v>
      </c>
      <c r="C7" s="13" t="s">
        <v>18</v>
      </c>
      <c r="D7" s="14">
        <v>9.5</v>
      </c>
      <c r="E7" s="14">
        <v>8.5</v>
      </c>
      <c r="F7" s="14">
        <v>10</v>
      </c>
      <c r="G7" s="10">
        <f t="shared" si="0"/>
        <v>9.33</v>
      </c>
      <c r="H7" s="11">
        <f t="shared" ref="H7:H20" si="2">RANK(G7,$G$6:$G$20)</f>
        <v>8</v>
      </c>
      <c r="I7" s="11">
        <f t="shared" si="1"/>
        <v>15</v>
      </c>
      <c r="J7" t="s">
        <v>138</v>
      </c>
    </row>
    <row r="8" spans="1:10" ht="15.6" customHeight="1" x14ac:dyDescent="0.25">
      <c r="A8" s="104"/>
      <c r="B8" s="12" t="s">
        <v>19</v>
      </c>
      <c r="C8" s="13" t="s">
        <v>20</v>
      </c>
      <c r="D8" s="14">
        <v>10</v>
      </c>
      <c r="E8" s="14">
        <v>9</v>
      </c>
      <c r="F8" s="14">
        <v>10</v>
      </c>
      <c r="G8" s="10">
        <f t="shared" si="0"/>
        <v>9.67</v>
      </c>
      <c r="H8" s="11">
        <f t="shared" si="2"/>
        <v>1</v>
      </c>
      <c r="I8" s="11">
        <f t="shared" si="1"/>
        <v>4</v>
      </c>
      <c r="J8" t="s">
        <v>139</v>
      </c>
    </row>
    <row r="9" spans="1:10" ht="15.6" customHeight="1" x14ac:dyDescent="0.25">
      <c r="A9" s="104"/>
      <c r="B9" s="12" t="s">
        <v>21</v>
      </c>
      <c r="C9" s="13" t="s">
        <v>22</v>
      </c>
      <c r="D9" s="14">
        <v>9</v>
      </c>
      <c r="E9" s="14">
        <v>9.5</v>
      </c>
      <c r="F9" s="14">
        <v>10</v>
      </c>
      <c r="G9" s="10">
        <f t="shared" si="0"/>
        <v>9.5</v>
      </c>
      <c r="H9" s="11">
        <f t="shared" si="2"/>
        <v>3</v>
      </c>
      <c r="I9" s="11">
        <f t="shared" si="1"/>
        <v>8</v>
      </c>
      <c r="J9" t="s">
        <v>140</v>
      </c>
    </row>
    <row r="10" spans="1:10" ht="15.6" customHeight="1" x14ac:dyDescent="0.25">
      <c r="A10" s="104"/>
      <c r="B10" s="12" t="s">
        <v>23</v>
      </c>
      <c r="C10" s="13" t="s">
        <v>24</v>
      </c>
      <c r="D10" s="14">
        <v>9</v>
      </c>
      <c r="E10" s="14">
        <v>9</v>
      </c>
      <c r="F10" s="14">
        <v>10</v>
      </c>
      <c r="G10" s="10">
        <f t="shared" si="0"/>
        <v>9.33</v>
      </c>
      <c r="H10" s="11">
        <f t="shared" si="2"/>
        <v>8</v>
      </c>
      <c r="I10" s="11">
        <f t="shared" si="1"/>
        <v>15</v>
      </c>
      <c r="J10" t="s">
        <v>141</v>
      </c>
    </row>
    <row r="11" spans="1:10" ht="15.6" customHeight="1" x14ac:dyDescent="0.25">
      <c r="A11" s="104"/>
      <c r="B11" s="12" t="s">
        <v>25</v>
      </c>
      <c r="C11" s="13" t="s">
        <v>26</v>
      </c>
      <c r="D11" s="14">
        <v>9.5</v>
      </c>
      <c r="E11" s="14">
        <v>9</v>
      </c>
      <c r="F11" s="14">
        <v>10</v>
      </c>
      <c r="G11" s="10">
        <f t="shared" si="0"/>
        <v>9.5</v>
      </c>
      <c r="H11" s="11">
        <f t="shared" si="2"/>
        <v>3</v>
      </c>
      <c r="I11" s="11">
        <f t="shared" si="1"/>
        <v>8</v>
      </c>
      <c r="J11" t="s">
        <v>139</v>
      </c>
    </row>
    <row r="12" spans="1:10" ht="15.6" customHeight="1" x14ac:dyDescent="0.25">
      <c r="A12" s="104"/>
      <c r="B12" s="12" t="s">
        <v>27</v>
      </c>
      <c r="C12" s="13" t="s">
        <v>28</v>
      </c>
      <c r="D12" s="14">
        <v>9.5</v>
      </c>
      <c r="E12" s="14">
        <v>9.5</v>
      </c>
      <c r="F12" s="14">
        <v>10</v>
      </c>
      <c r="G12" s="10">
        <f t="shared" si="0"/>
        <v>9.67</v>
      </c>
      <c r="H12" s="11">
        <f t="shared" si="2"/>
        <v>1</v>
      </c>
      <c r="I12" s="11">
        <f t="shared" si="1"/>
        <v>4</v>
      </c>
      <c r="J12" t="s">
        <v>117</v>
      </c>
    </row>
    <row r="13" spans="1:10" ht="15.6" customHeight="1" x14ac:dyDescent="0.25">
      <c r="A13" s="104"/>
      <c r="B13" s="12" t="s">
        <v>29</v>
      </c>
      <c r="C13" s="13" t="s">
        <v>30</v>
      </c>
      <c r="D13" s="14">
        <v>4.5</v>
      </c>
      <c r="E13" s="14">
        <v>8</v>
      </c>
      <c r="F13" s="14">
        <v>10</v>
      </c>
      <c r="G13" s="10">
        <f t="shared" si="0"/>
        <v>7.5</v>
      </c>
      <c r="H13" s="11">
        <f t="shared" si="2"/>
        <v>15</v>
      </c>
      <c r="I13" s="11">
        <f t="shared" si="1"/>
        <v>48</v>
      </c>
      <c r="J13" t="s">
        <v>142</v>
      </c>
    </row>
    <row r="14" spans="1:10" ht="15.6" customHeight="1" x14ac:dyDescent="0.25">
      <c r="A14" s="104"/>
      <c r="B14" s="12" t="s">
        <v>31</v>
      </c>
      <c r="C14" s="13" t="s">
        <v>32</v>
      </c>
      <c r="D14" s="14">
        <v>8.5</v>
      </c>
      <c r="E14" s="14">
        <v>10</v>
      </c>
      <c r="F14" s="14">
        <v>10</v>
      </c>
      <c r="G14" s="10">
        <f t="shared" si="0"/>
        <v>9.5</v>
      </c>
      <c r="H14" s="11">
        <f t="shared" si="2"/>
        <v>3</v>
      </c>
      <c r="I14" s="11">
        <f t="shared" si="1"/>
        <v>8</v>
      </c>
      <c r="J14" t="s">
        <v>127</v>
      </c>
    </row>
    <row r="15" spans="1:10" ht="15.6" customHeight="1" x14ac:dyDescent="0.25">
      <c r="A15" s="104"/>
      <c r="B15" s="12" t="s">
        <v>33</v>
      </c>
      <c r="C15" s="13" t="s">
        <v>34</v>
      </c>
      <c r="D15" s="14">
        <v>6.5</v>
      </c>
      <c r="E15" s="14">
        <v>9</v>
      </c>
      <c r="F15" s="14">
        <v>10</v>
      </c>
      <c r="G15" s="10">
        <f t="shared" si="0"/>
        <v>8.5</v>
      </c>
      <c r="H15" s="11">
        <f t="shared" si="2"/>
        <v>13</v>
      </c>
      <c r="I15" s="11">
        <f t="shared" si="1"/>
        <v>37</v>
      </c>
      <c r="J15" t="s">
        <v>143</v>
      </c>
    </row>
    <row r="16" spans="1:10" ht="15.6" customHeight="1" x14ac:dyDescent="0.25">
      <c r="A16" s="104"/>
      <c r="B16" s="12" t="s">
        <v>35</v>
      </c>
      <c r="C16" s="13" t="s">
        <v>36</v>
      </c>
      <c r="D16" s="14">
        <v>5.5</v>
      </c>
      <c r="E16" s="14">
        <v>10</v>
      </c>
      <c r="F16" s="14">
        <v>10</v>
      </c>
      <c r="G16" s="10">
        <f t="shared" si="0"/>
        <v>8.5</v>
      </c>
      <c r="H16" s="11">
        <f t="shared" si="2"/>
        <v>13</v>
      </c>
      <c r="I16" s="11">
        <f t="shared" si="1"/>
        <v>37</v>
      </c>
      <c r="J16" t="s">
        <v>144</v>
      </c>
    </row>
    <row r="17" spans="1:10" ht="15.6" customHeight="1" x14ac:dyDescent="0.25">
      <c r="A17" s="104"/>
      <c r="B17" s="12" t="s">
        <v>37</v>
      </c>
      <c r="C17" s="13" t="s">
        <v>38</v>
      </c>
      <c r="D17" s="14">
        <v>8.5</v>
      </c>
      <c r="E17" s="14">
        <v>9</v>
      </c>
      <c r="F17" s="14">
        <v>10</v>
      </c>
      <c r="G17" s="10">
        <f t="shared" si="0"/>
        <v>9.17</v>
      </c>
      <c r="H17" s="11">
        <f t="shared" si="2"/>
        <v>10</v>
      </c>
      <c r="I17" s="11">
        <f t="shared" si="1"/>
        <v>23</v>
      </c>
      <c r="J17" t="s">
        <v>145</v>
      </c>
    </row>
    <row r="18" spans="1:10" ht="15.6" customHeight="1" x14ac:dyDescent="0.25">
      <c r="A18" s="104"/>
      <c r="B18" s="12" t="s">
        <v>39</v>
      </c>
      <c r="C18" s="13" t="s">
        <v>40</v>
      </c>
      <c r="D18" s="14">
        <v>8.5</v>
      </c>
      <c r="E18" s="14">
        <v>8</v>
      </c>
      <c r="F18" s="14">
        <v>10</v>
      </c>
      <c r="G18" s="10">
        <f t="shared" si="0"/>
        <v>8.83</v>
      </c>
      <c r="H18" s="11">
        <f t="shared" si="2"/>
        <v>11</v>
      </c>
      <c r="I18" s="11">
        <f t="shared" si="1"/>
        <v>33</v>
      </c>
      <c r="J18" t="s">
        <v>146</v>
      </c>
    </row>
    <row r="19" spans="1:10" ht="15.6" customHeight="1" x14ac:dyDescent="0.25">
      <c r="A19" s="104"/>
      <c r="B19" s="12" t="s">
        <v>41</v>
      </c>
      <c r="C19" s="13" t="s">
        <v>42</v>
      </c>
      <c r="D19" s="14">
        <v>8.5</v>
      </c>
      <c r="E19" s="14">
        <v>10</v>
      </c>
      <c r="F19" s="14">
        <v>10</v>
      </c>
      <c r="G19" s="10">
        <f t="shared" si="0"/>
        <v>9.5</v>
      </c>
      <c r="H19" s="11">
        <f t="shared" si="2"/>
        <v>3</v>
      </c>
      <c r="I19" s="11">
        <f t="shared" si="1"/>
        <v>8</v>
      </c>
      <c r="J19" t="s">
        <v>85</v>
      </c>
    </row>
    <row r="20" spans="1:10" ht="15.6" customHeight="1" thickBot="1" x14ac:dyDescent="0.3">
      <c r="A20" s="104"/>
      <c r="B20" s="15" t="s">
        <v>43</v>
      </c>
      <c r="C20" s="16" t="s">
        <v>44</v>
      </c>
      <c r="D20" s="17">
        <v>8.5</v>
      </c>
      <c r="E20" s="17">
        <v>10</v>
      </c>
      <c r="F20" s="17">
        <v>10</v>
      </c>
      <c r="G20" s="18">
        <f t="shared" si="0"/>
        <v>9.5</v>
      </c>
      <c r="H20" s="19">
        <f t="shared" si="2"/>
        <v>3</v>
      </c>
      <c r="I20" s="19">
        <f t="shared" si="1"/>
        <v>8</v>
      </c>
      <c r="J20" t="s">
        <v>85</v>
      </c>
    </row>
    <row r="21" spans="1:10" ht="15.6" customHeight="1" thickTop="1" x14ac:dyDescent="0.25">
      <c r="A21" s="104"/>
      <c r="B21" s="20" t="s">
        <v>46</v>
      </c>
      <c r="C21" s="21" t="s">
        <v>47</v>
      </c>
      <c r="D21" s="22">
        <v>10</v>
      </c>
      <c r="E21" s="22">
        <v>10</v>
      </c>
      <c r="F21" s="22">
        <v>10</v>
      </c>
      <c r="G21" s="10">
        <f t="shared" si="0"/>
        <v>10</v>
      </c>
      <c r="H21" s="11">
        <f>RANK(G21,$G$21:$G$38)</f>
        <v>1</v>
      </c>
      <c r="I21" s="11">
        <f t="shared" si="1"/>
        <v>1</v>
      </c>
    </row>
    <row r="22" spans="1:10" ht="15.6" customHeight="1" x14ac:dyDescent="0.25">
      <c r="A22" s="104"/>
      <c r="B22" s="23" t="s">
        <v>48</v>
      </c>
      <c r="C22" s="24" t="s">
        <v>49</v>
      </c>
      <c r="D22" s="14">
        <v>9</v>
      </c>
      <c r="E22" s="14">
        <v>8</v>
      </c>
      <c r="F22" s="14">
        <v>10</v>
      </c>
      <c r="G22" s="10">
        <f t="shared" si="0"/>
        <v>9</v>
      </c>
      <c r="H22" s="11">
        <f t="shared" ref="H22:H38" si="3">RANK(G22,$G$21:$G$38)</f>
        <v>11</v>
      </c>
      <c r="I22" s="11">
        <f t="shared" si="1"/>
        <v>30</v>
      </c>
      <c r="J22" t="s">
        <v>147</v>
      </c>
    </row>
    <row r="23" spans="1:10" ht="15.6" customHeight="1" x14ac:dyDescent="0.25">
      <c r="A23" s="104"/>
      <c r="B23" s="23" t="s">
        <v>50</v>
      </c>
      <c r="C23" s="24" t="s">
        <v>51</v>
      </c>
      <c r="D23" s="14">
        <v>6.5</v>
      </c>
      <c r="E23" s="14">
        <v>9</v>
      </c>
      <c r="F23" s="14">
        <v>10</v>
      </c>
      <c r="G23" s="10">
        <f t="shared" si="0"/>
        <v>8.5</v>
      </c>
      <c r="H23" s="11">
        <f t="shared" si="3"/>
        <v>14</v>
      </c>
      <c r="I23" s="11">
        <f t="shared" si="1"/>
        <v>37</v>
      </c>
      <c r="J23" t="s">
        <v>148</v>
      </c>
    </row>
    <row r="24" spans="1:10" ht="15.6" customHeight="1" x14ac:dyDescent="0.25">
      <c r="A24" s="104"/>
      <c r="B24" s="23" t="s">
        <v>52</v>
      </c>
      <c r="C24" s="24" t="s">
        <v>53</v>
      </c>
      <c r="D24" s="14">
        <v>5.5</v>
      </c>
      <c r="E24" s="14">
        <v>8</v>
      </c>
      <c r="F24" s="14">
        <v>10</v>
      </c>
      <c r="G24" s="10">
        <f t="shared" si="0"/>
        <v>7.83</v>
      </c>
      <c r="H24" s="11">
        <f t="shared" si="3"/>
        <v>17</v>
      </c>
      <c r="I24" s="11">
        <f t="shared" si="1"/>
        <v>46</v>
      </c>
      <c r="J24" t="s">
        <v>149</v>
      </c>
    </row>
    <row r="25" spans="1:10" ht="15.6" customHeight="1" x14ac:dyDescent="0.25">
      <c r="A25" s="104"/>
      <c r="B25" s="23" t="s">
        <v>54</v>
      </c>
      <c r="C25" s="24" t="s">
        <v>55</v>
      </c>
      <c r="D25" s="14">
        <v>8.5</v>
      </c>
      <c r="E25" s="14">
        <v>10</v>
      </c>
      <c r="F25" s="14">
        <v>10</v>
      </c>
      <c r="G25" s="25">
        <f t="shared" si="0"/>
        <v>9.5</v>
      </c>
      <c r="H25" s="11">
        <f t="shared" si="3"/>
        <v>4</v>
      </c>
      <c r="I25" s="26">
        <f t="shared" si="1"/>
        <v>8</v>
      </c>
      <c r="J25" t="s">
        <v>85</v>
      </c>
    </row>
    <row r="26" spans="1:10" ht="15.6" customHeight="1" x14ac:dyDescent="0.25">
      <c r="A26" s="104"/>
      <c r="B26" s="20" t="s">
        <v>56</v>
      </c>
      <c r="C26" s="27" t="s">
        <v>57</v>
      </c>
      <c r="D26" s="22">
        <v>9</v>
      </c>
      <c r="E26" s="22">
        <v>10</v>
      </c>
      <c r="F26" s="22">
        <v>10</v>
      </c>
      <c r="G26" s="10">
        <f t="shared" si="0"/>
        <v>9.67</v>
      </c>
      <c r="H26" s="11">
        <f t="shared" si="3"/>
        <v>2</v>
      </c>
      <c r="I26" s="11">
        <f t="shared" si="1"/>
        <v>4</v>
      </c>
      <c r="J26" t="s">
        <v>97</v>
      </c>
    </row>
    <row r="27" spans="1:10" ht="15.6" customHeight="1" x14ac:dyDescent="0.25">
      <c r="A27" s="104"/>
      <c r="B27" s="23" t="s">
        <v>58</v>
      </c>
      <c r="C27" s="24" t="s">
        <v>59</v>
      </c>
      <c r="D27" s="14">
        <v>7.5</v>
      </c>
      <c r="E27" s="14">
        <v>5.5</v>
      </c>
      <c r="F27" s="14">
        <v>10</v>
      </c>
      <c r="G27" s="10">
        <f t="shared" si="0"/>
        <v>7.67</v>
      </c>
      <c r="H27" s="11">
        <f t="shared" si="3"/>
        <v>18</v>
      </c>
      <c r="I27" s="11">
        <f t="shared" si="1"/>
        <v>47</v>
      </c>
      <c r="J27" t="s">
        <v>150</v>
      </c>
    </row>
    <row r="28" spans="1:10" ht="15.6" customHeight="1" x14ac:dyDescent="0.25">
      <c r="A28" s="104"/>
      <c r="B28" s="23" t="s">
        <v>60</v>
      </c>
      <c r="C28" s="24" t="s">
        <v>61</v>
      </c>
      <c r="D28" s="14">
        <v>7.5</v>
      </c>
      <c r="E28" s="14">
        <v>9.5</v>
      </c>
      <c r="F28" s="14">
        <v>10</v>
      </c>
      <c r="G28" s="10">
        <f t="shared" si="0"/>
        <v>9</v>
      </c>
      <c r="H28" s="11">
        <f t="shared" si="3"/>
        <v>11</v>
      </c>
      <c r="I28" s="11">
        <f t="shared" si="1"/>
        <v>30</v>
      </c>
      <c r="J28" t="s">
        <v>151</v>
      </c>
    </row>
    <row r="29" spans="1:10" ht="15.6" customHeight="1" x14ac:dyDescent="0.25">
      <c r="A29" s="104"/>
      <c r="B29" s="23" t="s">
        <v>62</v>
      </c>
      <c r="C29" s="24" t="s">
        <v>63</v>
      </c>
      <c r="D29" s="14">
        <v>8</v>
      </c>
      <c r="E29" s="14">
        <v>8.5</v>
      </c>
      <c r="F29" s="14">
        <v>10</v>
      </c>
      <c r="G29" s="10">
        <f t="shared" si="0"/>
        <v>8.83</v>
      </c>
      <c r="H29" s="11">
        <f t="shared" si="3"/>
        <v>13</v>
      </c>
      <c r="I29" s="11">
        <f t="shared" si="1"/>
        <v>33</v>
      </c>
      <c r="J29" t="s">
        <v>152</v>
      </c>
    </row>
    <row r="30" spans="1:10" ht="15.6" customHeight="1" thickBot="1" x14ac:dyDescent="0.3">
      <c r="A30" s="105"/>
      <c r="B30" s="28" t="s">
        <v>64</v>
      </c>
      <c r="C30" s="29" t="s">
        <v>65</v>
      </c>
      <c r="D30" s="30">
        <v>7.5</v>
      </c>
      <c r="E30" s="30">
        <v>8</v>
      </c>
      <c r="F30" s="30">
        <v>10</v>
      </c>
      <c r="G30" s="31">
        <f t="shared" si="0"/>
        <v>8.5</v>
      </c>
      <c r="H30" s="32">
        <f t="shared" si="3"/>
        <v>14</v>
      </c>
      <c r="I30" s="32">
        <f t="shared" si="1"/>
        <v>37</v>
      </c>
      <c r="J30" t="s">
        <v>153</v>
      </c>
    </row>
    <row r="31" spans="1:10" ht="15.6" customHeight="1" x14ac:dyDescent="0.25">
      <c r="A31" s="106" t="s">
        <v>66</v>
      </c>
      <c r="B31" s="20" t="s">
        <v>67</v>
      </c>
      <c r="C31" s="21" t="s">
        <v>68</v>
      </c>
      <c r="D31" s="22">
        <v>9.5</v>
      </c>
      <c r="E31" s="22">
        <v>8.5</v>
      </c>
      <c r="F31" s="22">
        <v>10</v>
      </c>
      <c r="G31" s="33">
        <f t="shared" si="0"/>
        <v>9.33</v>
      </c>
      <c r="H31" s="11">
        <f t="shared" si="3"/>
        <v>6</v>
      </c>
      <c r="I31" s="11">
        <f t="shared" si="1"/>
        <v>15</v>
      </c>
      <c r="J31" t="s">
        <v>154</v>
      </c>
    </row>
    <row r="32" spans="1:10" ht="15.6" customHeight="1" x14ac:dyDescent="0.25">
      <c r="A32" s="107"/>
      <c r="B32" s="23" t="s">
        <v>70</v>
      </c>
      <c r="C32" s="24" t="s">
        <v>71</v>
      </c>
      <c r="D32" s="14">
        <v>8.5</v>
      </c>
      <c r="E32" s="14">
        <v>10</v>
      </c>
      <c r="F32" s="14">
        <v>10</v>
      </c>
      <c r="G32" s="25">
        <f t="shared" si="0"/>
        <v>9.5</v>
      </c>
      <c r="H32" s="11">
        <f t="shared" si="3"/>
        <v>4</v>
      </c>
      <c r="I32" s="11">
        <f t="shared" si="1"/>
        <v>8</v>
      </c>
      <c r="J32" t="s">
        <v>127</v>
      </c>
    </row>
    <row r="33" spans="1:10" ht="15.6" customHeight="1" x14ac:dyDescent="0.25">
      <c r="A33" s="107"/>
      <c r="B33" s="23" t="s">
        <v>73</v>
      </c>
      <c r="C33" s="24" t="s">
        <v>74</v>
      </c>
      <c r="D33" s="14">
        <v>7.5</v>
      </c>
      <c r="E33" s="14">
        <v>10</v>
      </c>
      <c r="F33" s="14">
        <v>10</v>
      </c>
      <c r="G33" s="25">
        <f t="shared" si="0"/>
        <v>9.17</v>
      </c>
      <c r="H33" s="11">
        <f t="shared" si="3"/>
        <v>9</v>
      </c>
      <c r="I33" s="11">
        <f t="shared" si="1"/>
        <v>23</v>
      </c>
      <c r="J33" t="s">
        <v>155</v>
      </c>
    </row>
    <row r="34" spans="1:10" ht="15.6" customHeight="1" x14ac:dyDescent="0.25">
      <c r="A34" s="107"/>
      <c r="B34" s="23" t="s">
        <v>75</v>
      </c>
      <c r="C34" s="34" t="s">
        <v>76</v>
      </c>
      <c r="D34" s="14">
        <v>8</v>
      </c>
      <c r="E34" s="14">
        <v>10</v>
      </c>
      <c r="F34" s="14">
        <v>10</v>
      </c>
      <c r="G34" s="25">
        <f t="shared" si="0"/>
        <v>9.33</v>
      </c>
      <c r="H34" s="11">
        <f t="shared" si="3"/>
        <v>6</v>
      </c>
      <c r="I34" s="11">
        <f t="shared" si="1"/>
        <v>15</v>
      </c>
      <c r="J34" t="s">
        <v>126</v>
      </c>
    </row>
    <row r="35" spans="1:10" ht="15.6" customHeight="1" x14ac:dyDescent="0.25">
      <c r="A35" s="107"/>
      <c r="B35" s="23" t="s">
        <v>77</v>
      </c>
      <c r="C35" s="34" t="s">
        <v>78</v>
      </c>
      <c r="D35" s="14">
        <v>8.5</v>
      </c>
      <c r="E35" s="14">
        <v>9</v>
      </c>
      <c r="F35" s="14">
        <v>10</v>
      </c>
      <c r="G35" s="25">
        <f t="shared" si="0"/>
        <v>9.17</v>
      </c>
      <c r="H35" s="11">
        <f t="shared" si="3"/>
        <v>9</v>
      </c>
      <c r="I35" s="11">
        <f t="shared" si="1"/>
        <v>23</v>
      </c>
      <c r="J35" t="s">
        <v>156</v>
      </c>
    </row>
    <row r="36" spans="1:10" ht="15.6" customHeight="1" x14ac:dyDescent="0.25">
      <c r="A36" s="107"/>
      <c r="B36" s="23" t="s">
        <v>79</v>
      </c>
      <c r="C36" s="24" t="s">
        <v>80</v>
      </c>
      <c r="D36" s="14">
        <v>7</v>
      </c>
      <c r="E36" s="14">
        <v>8</v>
      </c>
      <c r="F36" s="14">
        <v>10</v>
      </c>
      <c r="G36" s="10">
        <f t="shared" si="0"/>
        <v>8.33</v>
      </c>
      <c r="H36" s="11">
        <f t="shared" si="3"/>
        <v>16</v>
      </c>
      <c r="I36" s="11">
        <f t="shared" si="1"/>
        <v>42</v>
      </c>
      <c r="J36" t="s">
        <v>157</v>
      </c>
    </row>
    <row r="37" spans="1:10" ht="15.6" customHeight="1" x14ac:dyDescent="0.25">
      <c r="A37" s="107"/>
      <c r="B37" s="20" t="s">
        <v>81</v>
      </c>
      <c r="C37" s="24" t="s">
        <v>82</v>
      </c>
      <c r="D37" s="14">
        <v>9</v>
      </c>
      <c r="E37" s="14">
        <v>10</v>
      </c>
      <c r="F37" s="14">
        <v>10</v>
      </c>
      <c r="G37" s="10">
        <f t="shared" si="0"/>
        <v>9.67</v>
      </c>
      <c r="H37" s="11">
        <f t="shared" si="3"/>
        <v>2</v>
      </c>
      <c r="I37" s="11">
        <f t="shared" si="1"/>
        <v>4</v>
      </c>
      <c r="J37" t="s">
        <v>110</v>
      </c>
    </row>
    <row r="38" spans="1:10" ht="15.6" customHeight="1" thickBot="1" x14ac:dyDescent="0.3">
      <c r="A38" s="107"/>
      <c r="B38" s="35" t="s">
        <v>83</v>
      </c>
      <c r="C38" s="36" t="s">
        <v>84</v>
      </c>
      <c r="D38" s="17">
        <v>8</v>
      </c>
      <c r="E38" s="17">
        <v>10</v>
      </c>
      <c r="F38" s="17">
        <v>10</v>
      </c>
      <c r="G38" s="18">
        <f t="shared" si="0"/>
        <v>9.33</v>
      </c>
      <c r="H38" s="19">
        <f t="shared" si="3"/>
        <v>6</v>
      </c>
      <c r="I38" s="19">
        <f t="shared" si="1"/>
        <v>15</v>
      </c>
      <c r="J38" t="s">
        <v>126</v>
      </c>
    </row>
    <row r="39" spans="1:10" ht="15.6" customHeight="1" thickTop="1" x14ac:dyDescent="0.25">
      <c r="A39" s="107"/>
      <c r="B39" s="37" t="s">
        <v>86</v>
      </c>
      <c r="C39" s="38" t="s">
        <v>87</v>
      </c>
      <c r="D39" s="22">
        <v>10</v>
      </c>
      <c r="E39" s="22">
        <v>9.5</v>
      </c>
      <c r="F39" s="22">
        <v>10</v>
      </c>
      <c r="G39" s="10">
        <f t="shared" si="0"/>
        <v>9.83</v>
      </c>
      <c r="H39" s="11">
        <f>RANK(G39,$G$39:$G$54)</f>
        <v>1</v>
      </c>
      <c r="I39" s="11">
        <f t="shared" si="1"/>
        <v>2</v>
      </c>
      <c r="J39" t="s">
        <v>124</v>
      </c>
    </row>
    <row r="40" spans="1:10" ht="15.6" customHeight="1" x14ac:dyDescent="0.25">
      <c r="A40" s="107"/>
      <c r="B40" s="39" t="s">
        <v>88</v>
      </c>
      <c r="C40" s="40" t="s">
        <v>89</v>
      </c>
      <c r="D40" s="14">
        <v>9</v>
      </c>
      <c r="E40" s="14">
        <v>8.5</v>
      </c>
      <c r="F40" s="14">
        <v>10</v>
      </c>
      <c r="G40" s="25">
        <f t="shared" si="0"/>
        <v>9.17</v>
      </c>
      <c r="H40" s="11">
        <f t="shared" ref="H40:H54" si="4">RANK(G40,$G$39:$G$54)</f>
        <v>6</v>
      </c>
      <c r="I40" s="11">
        <f t="shared" si="1"/>
        <v>23</v>
      </c>
      <c r="J40" t="s">
        <v>158</v>
      </c>
    </row>
    <row r="41" spans="1:10" ht="15.6" customHeight="1" x14ac:dyDescent="0.25">
      <c r="A41" s="107"/>
      <c r="B41" s="39" t="s">
        <v>91</v>
      </c>
      <c r="C41" s="40" t="s">
        <v>92</v>
      </c>
      <c r="D41" s="14">
        <v>9</v>
      </c>
      <c r="E41" s="14">
        <v>8</v>
      </c>
      <c r="F41" s="14">
        <v>10</v>
      </c>
      <c r="G41" s="25">
        <f t="shared" si="0"/>
        <v>9</v>
      </c>
      <c r="H41" s="11">
        <f t="shared" si="4"/>
        <v>10</v>
      </c>
      <c r="I41" s="11">
        <f t="shared" si="1"/>
        <v>30</v>
      </c>
      <c r="J41" t="s">
        <v>159</v>
      </c>
    </row>
    <row r="42" spans="1:10" ht="15.6" customHeight="1" x14ac:dyDescent="0.25">
      <c r="A42" s="107"/>
      <c r="B42" s="39" t="s">
        <v>93</v>
      </c>
      <c r="C42" s="41" t="s">
        <v>94</v>
      </c>
      <c r="D42" s="14">
        <v>9.5</v>
      </c>
      <c r="E42" s="14">
        <v>9</v>
      </c>
      <c r="F42" s="14">
        <v>9</v>
      </c>
      <c r="G42" s="25">
        <f t="shared" si="0"/>
        <v>9.17</v>
      </c>
      <c r="H42" s="11">
        <f t="shared" si="4"/>
        <v>6</v>
      </c>
      <c r="I42" s="11">
        <f t="shared" si="1"/>
        <v>23</v>
      </c>
      <c r="J42" t="s">
        <v>160</v>
      </c>
    </row>
    <row r="43" spans="1:10" ht="15.6" customHeight="1" x14ac:dyDescent="0.25">
      <c r="A43" s="107"/>
      <c r="B43" s="39" t="s">
        <v>95</v>
      </c>
      <c r="C43" s="40" t="s">
        <v>96</v>
      </c>
      <c r="D43" s="14">
        <v>9.5</v>
      </c>
      <c r="E43" s="14">
        <v>8.5</v>
      </c>
      <c r="F43" s="14">
        <v>10</v>
      </c>
      <c r="G43" s="25">
        <f t="shared" si="0"/>
        <v>9.33</v>
      </c>
      <c r="H43" s="11">
        <f t="shared" si="4"/>
        <v>3</v>
      </c>
      <c r="I43" s="11">
        <f t="shared" si="1"/>
        <v>15</v>
      </c>
      <c r="J43" t="s">
        <v>161</v>
      </c>
    </row>
    <row r="44" spans="1:10" ht="15.6" customHeight="1" x14ac:dyDescent="0.25">
      <c r="A44" s="107"/>
      <c r="B44" s="39" t="s">
        <v>98</v>
      </c>
      <c r="C44" s="40" t="s">
        <v>99</v>
      </c>
      <c r="D44" s="14">
        <v>9.5</v>
      </c>
      <c r="E44" s="14">
        <v>8</v>
      </c>
      <c r="F44" s="14">
        <v>10</v>
      </c>
      <c r="G44" s="25">
        <f t="shared" si="0"/>
        <v>9.17</v>
      </c>
      <c r="H44" s="11">
        <f t="shared" si="4"/>
        <v>6</v>
      </c>
      <c r="I44" s="11">
        <f t="shared" si="1"/>
        <v>23</v>
      </c>
      <c r="J44" t="s">
        <v>162</v>
      </c>
    </row>
    <row r="45" spans="1:10" ht="15.6" customHeight="1" x14ac:dyDescent="0.25">
      <c r="A45" s="107"/>
      <c r="B45" s="39" t="s">
        <v>100</v>
      </c>
      <c r="C45" s="40" t="s">
        <v>101</v>
      </c>
      <c r="D45" s="14">
        <v>4</v>
      </c>
      <c r="E45" s="14">
        <v>4</v>
      </c>
      <c r="F45" s="14">
        <v>10</v>
      </c>
      <c r="G45" s="25">
        <f t="shared" si="0"/>
        <v>6</v>
      </c>
      <c r="H45" s="11">
        <f t="shared" si="4"/>
        <v>16</v>
      </c>
      <c r="I45" s="11">
        <f t="shared" si="1"/>
        <v>49</v>
      </c>
      <c r="J45" t="s">
        <v>163</v>
      </c>
    </row>
    <row r="46" spans="1:10" ht="15.6" customHeight="1" x14ac:dyDescent="0.25">
      <c r="A46" s="107"/>
      <c r="B46" s="39" t="s">
        <v>102</v>
      </c>
      <c r="C46" s="40" t="s">
        <v>103</v>
      </c>
      <c r="D46" s="14">
        <v>8.5</v>
      </c>
      <c r="E46" s="14">
        <v>8.5</v>
      </c>
      <c r="F46" s="14">
        <v>8</v>
      </c>
      <c r="G46" s="25">
        <f t="shared" si="0"/>
        <v>8.33</v>
      </c>
      <c r="H46" s="11">
        <f t="shared" si="4"/>
        <v>13</v>
      </c>
      <c r="I46" s="11">
        <f t="shared" si="1"/>
        <v>42</v>
      </c>
      <c r="J46" t="s">
        <v>164</v>
      </c>
    </row>
    <row r="47" spans="1:10" ht="15.6" customHeight="1" x14ac:dyDescent="0.25">
      <c r="A47" s="107"/>
      <c r="B47" s="39" t="s">
        <v>104</v>
      </c>
      <c r="C47" s="40" t="s">
        <v>133</v>
      </c>
      <c r="D47" s="14">
        <v>5</v>
      </c>
      <c r="E47" s="14">
        <v>9</v>
      </c>
      <c r="F47" s="14">
        <v>10</v>
      </c>
      <c r="G47" s="25">
        <f t="shared" si="0"/>
        <v>8</v>
      </c>
      <c r="H47" s="11">
        <f t="shared" si="4"/>
        <v>15</v>
      </c>
      <c r="I47" s="11">
        <f t="shared" si="1"/>
        <v>45</v>
      </c>
      <c r="J47" t="s">
        <v>165</v>
      </c>
    </row>
    <row r="48" spans="1:10" ht="15.6" customHeight="1" x14ac:dyDescent="0.25">
      <c r="A48" s="107"/>
      <c r="B48" s="39" t="s">
        <v>106</v>
      </c>
      <c r="C48" s="40" t="s">
        <v>107</v>
      </c>
      <c r="D48" s="14">
        <v>9.5</v>
      </c>
      <c r="E48" s="14">
        <v>8</v>
      </c>
      <c r="F48" s="14">
        <v>10</v>
      </c>
      <c r="G48" s="25">
        <f t="shared" si="0"/>
        <v>9.17</v>
      </c>
      <c r="H48" s="11">
        <f t="shared" si="4"/>
        <v>6</v>
      </c>
      <c r="I48" s="11">
        <f t="shared" si="1"/>
        <v>23</v>
      </c>
      <c r="J48" t="s">
        <v>166</v>
      </c>
    </row>
    <row r="49" spans="1:10" ht="15.6" customHeight="1" x14ac:dyDescent="0.25">
      <c r="A49" s="107"/>
      <c r="B49" s="39" t="s">
        <v>108</v>
      </c>
      <c r="C49" s="41" t="s">
        <v>109</v>
      </c>
      <c r="D49" s="14">
        <v>9.5</v>
      </c>
      <c r="E49" s="14">
        <v>10</v>
      </c>
      <c r="F49" s="14">
        <v>10</v>
      </c>
      <c r="G49" s="25">
        <f t="shared" si="0"/>
        <v>9.83</v>
      </c>
      <c r="H49" s="11">
        <f t="shared" si="4"/>
        <v>1</v>
      </c>
      <c r="I49" s="11">
        <f t="shared" si="1"/>
        <v>2</v>
      </c>
      <c r="J49" t="s">
        <v>69</v>
      </c>
    </row>
    <row r="50" spans="1:10" ht="15.6" customHeight="1" x14ac:dyDescent="0.25">
      <c r="A50" s="107"/>
      <c r="B50" s="39" t="s">
        <v>111</v>
      </c>
      <c r="C50" s="42" t="s">
        <v>112</v>
      </c>
      <c r="D50" s="14">
        <v>5.5</v>
      </c>
      <c r="E50" s="14">
        <v>10</v>
      </c>
      <c r="F50" s="14">
        <v>10</v>
      </c>
      <c r="G50" s="25">
        <f t="shared" si="0"/>
        <v>8.5</v>
      </c>
      <c r="H50" s="11">
        <f t="shared" si="4"/>
        <v>12</v>
      </c>
      <c r="I50" s="11">
        <f t="shared" si="1"/>
        <v>37</v>
      </c>
      <c r="J50" t="s">
        <v>45</v>
      </c>
    </row>
    <row r="51" spans="1:10" ht="15.6" customHeight="1" x14ac:dyDescent="0.25">
      <c r="A51" s="107"/>
      <c r="B51" s="39" t="s">
        <v>113</v>
      </c>
      <c r="C51" s="40" t="s">
        <v>114</v>
      </c>
      <c r="D51" s="14">
        <v>8</v>
      </c>
      <c r="E51" s="14">
        <v>10</v>
      </c>
      <c r="F51" s="14">
        <v>10</v>
      </c>
      <c r="G51" s="25">
        <f t="shared" si="0"/>
        <v>9.33</v>
      </c>
      <c r="H51" s="11">
        <f t="shared" si="4"/>
        <v>3</v>
      </c>
      <c r="I51" s="11">
        <f t="shared" si="1"/>
        <v>15</v>
      </c>
      <c r="J51" t="s">
        <v>167</v>
      </c>
    </row>
    <row r="52" spans="1:10" ht="15.6" customHeight="1" x14ac:dyDescent="0.25">
      <c r="A52" s="107"/>
      <c r="B52" s="39" t="s">
        <v>115</v>
      </c>
      <c r="C52" s="40" t="s">
        <v>116</v>
      </c>
      <c r="D52" s="14">
        <v>6.5</v>
      </c>
      <c r="E52" s="14">
        <v>10</v>
      </c>
      <c r="F52" s="14">
        <v>10</v>
      </c>
      <c r="G52" s="25">
        <f t="shared" si="0"/>
        <v>8.83</v>
      </c>
      <c r="H52" s="11">
        <f t="shared" si="4"/>
        <v>11</v>
      </c>
      <c r="I52" s="11">
        <f t="shared" si="1"/>
        <v>33</v>
      </c>
      <c r="J52" t="s">
        <v>168</v>
      </c>
    </row>
    <row r="53" spans="1:10" ht="15.6" customHeight="1" x14ac:dyDescent="0.25">
      <c r="A53" s="107"/>
      <c r="B53" s="39" t="s">
        <v>118</v>
      </c>
      <c r="C53" s="43" t="s">
        <v>119</v>
      </c>
      <c r="D53" s="44">
        <v>8.5</v>
      </c>
      <c r="E53" s="44">
        <v>9.5</v>
      </c>
      <c r="F53" s="44">
        <v>10</v>
      </c>
      <c r="G53" s="25">
        <f t="shared" si="0"/>
        <v>9.33</v>
      </c>
      <c r="H53" s="11">
        <f t="shared" si="4"/>
        <v>3</v>
      </c>
      <c r="I53" s="11">
        <f t="shared" si="1"/>
        <v>15</v>
      </c>
      <c r="J53" t="s">
        <v>72</v>
      </c>
    </row>
    <row r="54" spans="1:10" ht="15.6" customHeight="1" thickBot="1" x14ac:dyDescent="0.3">
      <c r="A54" s="108"/>
      <c r="B54" s="45" t="s">
        <v>120</v>
      </c>
      <c r="C54" s="46" t="s">
        <v>121</v>
      </c>
      <c r="D54" s="30">
        <v>6.5</v>
      </c>
      <c r="E54" s="30">
        <v>8.5</v>
      </c>
      <c r="F54" s="30">
        <v>10</v>
      </c>
      <c r="G54" s="31">
        <f t="shared" si="0"/>
        <v>8.33</v>
      </c>
      <c r="H54" s="32">
        <f t="shared" si="4"/>
        <v>13</v>
      </c>
      <c r="I54" s="32">
        <f t="shared" si="1"/>
        <v>42</v>
      </c>
      <c r="J54" t="s">
        <v>169</v>
      </c>
    </row>
    <row r="55" spans="1:10" x14ac:dyDescent="0.25">
      <c r="A55" t="s">
        <v>0</v>
      </c>
      <c r="B55" s="47"/>
      <c r="C55" s="49"/>
      <c r="D55" s="50"/>
      <c r="E55" s="50"/>
      <c r="F55" s="50"/>
      <c r="G55" s="48"/>
    </row>
    <row r="56" spans="1:10" ht="19.5" x14ac:dyDescent="0.25">
      <c r="A56" s="1"/>
      <c r="B56" s="1"/>
      <c r="C56" s="89" t="s">
        <v>1</v>
      </c>
      <c r="D56" s="89"/>
      <c r="E56" s="89"/>
      <c r="F56" s="89"/>
      <c r="G56" s="89"/>
      <c r="H56" s="89"/>
    </row>
    <row r="57" spans="1:10" x14ac:dyDescent="0.25">
      <c r="A57" s="2"/>
      <c r="B57" s="2"/>
      <c r="C57" s="90" t="s">
        <v>170</v>
      </c>
      <c r="D57" s="90"/>
      <c r="E57" s="90"/>
      <c r="F57" s="90"/>
      <c r="G57" s="90"/>
      <c r="H57" s="90"/>
      <c r="I57" s="3" t="s">
        <v>2</v>
      </c>
    </row>
    <row r="58" spans="1:10" ht="15" customHeight="1" x14ac:dyDescent="0.25">
      <c r="A58" s="114" t="s">
        <v>3</v>
      </c>
      <c r="B58" s="85" t="s">
        <v>4</v>
      </c>
      <c r="C58" s="85" t="s">
        <v>5</v>
      </c>
      <c r="D58" s="86" t="s">
        <v>6</v>
      </c>
      <c r="E58" s="87"/>
      <c r="F58" s="88"/>
      <c r="G58" s="121" t="s">
        <v>7</v>
      </c>
      <c r="H58" s="122" t="s">
        <v>8</v>
      </c>
      <c r="I58" s="123"/>
    </row>
    <row r="59" spans="1:10" ht="15" customHeight="1" x14ac:dyDescent="0.25">
      <c r="A59" s="118"/>
      <c r="B59" s="119"/>
      <c r="C59" s="119"/>
      <c r="D59" s="51" t="s">
        <v>9</v>
      </c>
      <c r="E59" s="51" t="s">
        <v>10</v>
      </c>
      <c r="F59" s="51" t="s">
        <v>11</v>
      </c>
      <c r="G59" s="124"/>
      <c r="H59" s="5" t="s">
        <v>12</v>
      </c>
      <c r="I59" s="6" t="s">
        <v>13</v>
      </c>
    </row>
    <row r="60" spans="1:10" ht="15.6" customHeight="1" x14ac:dyDescent="0.25">
      <c r="A60" s="103" t="s">
        <v>14</v>
      </c>
      <c r="B60" s="7" t="s">
        <v>15</v>
      </c>
      <c r="C60" s="8" t="s">
        <v>16</v>
      </c>
      <c r="D60" s="52">
        <v>9.5</v>
      </c>
      <c r="E60" s="52">
        <v>10</v>
      </c>
      <c r="F60" s="52">
        <v>10</v>
      </c>
      <c r="G60" s="10">
        <f t="shared" ref="G60:G108" si="5" xml:space="preserve"> ROUND(AVERAGE(D60:F60),2)</f>
        <v>9.83</v>
      </c>
      <c r="H60" s="11">
        <f>RANK(G60,$G$60:$G$74)</f>
        <v>1</v>
      </c>
      <c r="I60" s="11">
        <f>RANK(G60,$G$60:$G$108)</f>
        <v>1</v>
      </c>
      <c r="J60" t="s">
        <v>69</v>
      </c>
    </row>
    <row r="61" spans="1:10" ht="15.6" customHeight="1" x14ac:dyDescent="0.25">
      <c r="A61" s="104"/>
      <c r="B61" s="12" t="s">
        <v>17</v>
      </c>
      <c r="C61" s="13" t="s">
        <v>18</v>
      </c>
      <c r="D61" s="53">
        <v>9</v>
      </c>
      <c r="E61" s="53">
        <v>9.5</v>
      </c>
      <c r="F61" s="53">
        <v>10</v>
      </c>
      <c r="G61" s="10">
        <f t="shared" si="5"/>
        <v>9.5</v>
      </c>
      <c r="H61" s="11">
        <f>RANK(G61,$G$60:$G$74)</f>
        <v>4</v>
      </c>
      <c r="I61" s="11">
        <f t="shared" ref="I61:I108" si="6">RANK(G61,$G$60:$G$108)</f>
        <v>7</v>
      </c>
      <c r="J61" t="s">
        <v>171</v>
      </c>
    </row>
    <row r="62" spans="1:10" ht="15.6" customHeight="1" x14ac:dyDescent="0.25">
      <c r="A62" s="104"/>
      <c r="B62" s="12" t="s">
        <v>19</v>
      </c>
      <c r="C62" s="13" t="s">
        <v>20</v>
      </c>
      <c r="D62" s="53">
        <v>9</v>
      </c>
      <c r="E62" s="53">
        <v>10</v>
      </c>
      <c r="F62" s="53">
        <v>10</v>
      </c>
      <c r="G62" s="10">
        <f t="shared" si="5"/>
        <v>9.67</v>
      </c>
      <c r="H62" s="11">
        <f t="shared" ref="H62:H74" si="7">RANK(G62,$G$60:$G$74)</f>
        <v>2</v>
      </c>
      <c r="I62" s="11">
        <f t="shared" si="6"/>
        <v>3</v>
      </c>
      <c r="J62" t="s">
        <v>123</v>
      </c>
    </row>
    <row r="63" spans="1:10" ht="15.6" customHeight="1" x14ac:dyDescent="0.25">
      <c r="A63" s="104"/>
      <c r="B63" s="12" t="s">
        <v>21</v>
      </c>
      <c r="C63" s="13" t="s">
        <v>22</v>
      </c>
      <c r="D63" s="53">
        <v>9</v>
      </c>
      <c r="E63" s="53">
        <v>10</v>
      </c>
      <c r="F63" s="53">
        <v>10</v>
      </c>
      <c r="G63" s="10">
        <f t="shared" si="5"/>
        <v>9.67</v>
      </c>
      <c r="H63" s="11">
        <f t="shared" si="7"/>
        <v>2</v>
      </c>
      <c r="I63" s="11">
        <f t="shared" si="6"/>
        <v>3</v>
      </c>
      <c r="J63" t="s">
        <v>110</v>
      </c>
    </row>
    <row r="64" spans="1:10" ht="15.6" customHeight="1" x14ac:dyDescent="0.25">
      <c r="A64" s="104"/>
      <c r="B64" s="12" t="s">
        <v>23</v>
      </c>
      <c r="C64" s="13" t="s">
        <v>24</v>
      </c>
      <c r="D64" s="53">
        <v>8.5</v>
      </c>
      <c r="E64" s="53">
        <v>9.5</v>
      </c>
      <c r="F64" s="53">
        <v>10</v>
      </c>
      <c r="G64" s="10">
        <f t="shared" si="5"/>
        <v>9.33</v>
      </c>
      <c r="H64" s="11">
        <f t="shared" si="7"/>
        <v>5</v>
      </c>
      <c r="I64" s="11">
        <f t="shared" si="6"/>
        <v>12</v>
      </c>
      <c r="J64" t="s">
        <v>172</v>
      </c>
    </row>
    <row r="65" spans="1:10" ht="15.6" customHeight="1" x14ac:dyDescent="0.25">
      <c r="A65" s="104"/>
      <c r="B65" s="12" t="s">
        <v>25</v>
      </c>
      <c r="C65" s="13" t="s">
        <v>26</v>
      </c>
      <c r="D65" s="53">
        <v>4</v>
      </c>
      <c r="E65" s="53">
        <v>9.5</v>
      </c>
      <c r="F65" s="53">
        <v>10</v>
      </c>
      <c r="G65" s="10">
        <f t="shared" si="5"/>
        <v>7.83</v>
      </c>
      <c r="H65" s="11">
        <f t="shared" si="7"/>
        <v>15</v>
      </c>
      <c r="I65" s="11">
        <f t="shared" si="6"/>
        <v>48</v>
      </c>
      <c r="J65" t="s">
        <v>173</v>
      </c>
    </row>
    <row r="66" spans="1:10" ht="15.6" customHeight="1" x14ac:dyDescent="0.25">
      <c r="A66" s="104"/>
      <c r="B66" s="12" t="s">
        <v>27</v>
      </c>
      <c r="C66" s="13" t="s">
        <v>28</v>
      </c>
      <c r="D66" s="53">
        <v>7.5</v>
      </c>
      <c r="E66" s="53">
        <v>10</v>
      </c>
      <c r="F66" s="53">
        <v>9</v>
      </c>
      <c r="G66" s="10">
        <f t="shared" si="5"/>
        <v>8.83</v>
      </c>
      <c r="H66" s="11">
        <f t="shared" si="7"/>
        <v>10</v>
      </c>
      <c r="I66" s="11">
        <f t="shared" si="6"/>
        <v>30</v>
      </c>
      <c r="J66" t="s">
        <v>174</v>
      </c>
    </row>
    <row r="67" spans="1:10" ht="15.6" customHeight="1" x14ac:dyDescent="0.25">
      <c r="A67" s="104"/>
      <c r="B67" s="12" t="s">
        <v>29</v>
      </c>
      <c r="C67" s="13" t="s">
        <v>30</v>
      </c>
      <c r="D67" s="53">
        <v>6.5</v>
      </c>
      <c r="E67" s="53">
        <v>9.5</v>
      </c>
      <c r="F67" s="53">
        <v>10</v>
      </c>
      <c r="G67" s="10">
        <f t="shared" si="5"/>
        <v>8.67</v>
      </c>
      <c r="H67" s="11">
        <f t="shared" si="7"/>
        <v>13</v>
      </c>
      <c r="I67" s="11">
        <f t="shared" si="6"/>
        <v>38</v>
      </c>
      <c r="J67" t="s">
        <v>175</v>
      </c>
    </row>
    <row r="68" spans="1:10" ht="15.6" customHeight="1" x14ac:dyDescent="0.25">
      <c r="A68" s="104"/>
      <c r="B68" s="12" t="s">
        <v>31</v>
      </c>
      <c r="C68" s="13" t="s">
        <v>32</v>
      </c>
      <c r="D68" s="53">
        <v>6.5</v>
      </c>
      <c r="E68" s="53">
        <v>10</v>
      </c>
      <c r="F68" s="53">
        <v>10</v>
      </c>
      <c r="G68" s="10">
        <f t="shared" si="5"/>
        <v>8.83</v>
      </c>
      <c r="H68" s="11">
        <f t="shared" si="7"/>
        <v>10</v>
      </c>
      <c r="I68" s="11">
        <f t="shared" si="6"/>
        <v>30</v>
      </c>
      <c r="J68" t="s">
        <v>176</v>
      </c>
    </row>
    <row r="69" spans="1:10" ht="15.6" customHeight="1" x14ac:dyDescent="0.25">
      <c r="A69" s="104"/>
      <c r="B69" s="12" t="s">
        <v>33</v>
      </c>
      <c r="C69" s="13" t="s">
        <v>34</v>
      </c>
      <c r="D69" s="53">
        <v>6</v>
      </c>
      <c r="E69" s="53">
        <v>10</v>
      </c>
      <c r="F69" s="53">
        <v>10</v>
      </c>
      <c r="G69" s="10">
        <f t="shared" si="5"/>
        <v>8.67</v>
      </c>
      <c r="H69" s="11">
        <f t="shared" si="7"/>
        <v>13</v>
      </c>
      <c r="I69" s="11">
        <f t="shared" si="6"/>
        <v>38</v>
      </c>
      <c r="J69" t="s">
        <v>177</v>
      </c>
    </row>
    <row r="70" spans="1:10" ht="15.6" customHeight="1" x14ac:dyDescent="0.25">
      <c r="A70" s="104"/>
      <c r="B70" s="12" t="s">
        <v>35</v>
      </c>
      <c r="C70" s="13" t="s">
        <v>36</v>
      </c>
      <c r="D70" s="53">
        <v>6.5</v>
      </c>
      <c r="E70" s="53">
        <v>10</v>
      </c>
      <c r="F70" s="53">
        <v>10</v>
      </c>
      <c r="G70" s="10">
        <f t="shared" si="5"/>
        <v>8.83</v>
      </c>
      <c r="H70" s="11">
        <f t="shared" si="7"/>
        <v>10</v>
      </c>
      <c r="I70" s="11">
        <f t="shared" si="6"/>
        <v>30</v>
      </c>
      <c r="J70" t="s">
        <v>148</v>
      </c>
    </row>
    <row r="71" spans="1:10" ht="15.6" customHeight="1" x14ac:dyDescent="0.25">
      <c r="A71" s="104"/>
      <c r="B71" s="12" t="s">
        <v>37</v>
      </c>
      <c r="C71" s="13" t="s">
        <v>38</v>
      </c>
      <c r="D71" s="53">
        <v>8</v>
      </c>
      <c r="E71" s="53">
        <v>9.5</v>
      </c>
      <c r="F71" s="53">
        <v>10</v>
      </c>
      <c r="G71" s="10">
        <f t="shared" si="5"/>
        <v>9.17</v>
      </c>
      <c r="H71" s="11">
        <f t="shared" si="7"/>
        <v>6</v>
      </c>
      <c r="I71" s="11">
        <f t="shared" si="6"/>
        <v>19</v>
      </c>
      <c r="J71" t="s">
        <v>178</v>
      </c>
    </row>
    <row r="72" spans="1:10" ht="15.6" customHeight="1" x14ac:dyDescent="0.25">
      <c r="A72" s="104"/>
      <c r="B72" s="12" t="s">
        <v>39</v>
      </c>
      <c r="C72" s="13" t="s">
        <v>40</v>
      </c>
      <c r="D72" s="53">
        <v>7.5</v>
      </c>
      <c r="E72" s="53">
        <v>9.5</v>
      </c>
      <c r="F72" s="53">
        <v>10</v>
      </c>
      <c r="G72" s="10">
        <f t="shared" si="5"/>
        <v>9</v>
      </c>
      <c r="H72" s="11">
        <f t="shared" si="7"/>
        <v>9</v>
      </c>
      <c r="I72" s="11">
        <f t="shared" si="6"/>
        <v>25</v>
      </c>
      <c r="J72" t="s">
        <v>179</v>
      </c>
    </row>
    <row r="73" spans="1:10" ht="15.6" customHeight="1" x14ac:dyDescent="0.25">
      <c r="A73" s="104"/>
      <c r="B73" s="12" t="s">
        <v>41</v>
      </c>
      <c r="C73" s="13" t="s">
        <v>42</v>
      </c>
      <c r="D73" s="53">
        <v>7.5</v>
      </c>
      <c r="E73" s="53">
        <v>10</v>
      </c>
      <c r="F73" s="53">
        <v>10</v>
      </c>
      <c r="G73" s="10">
        <f t="shared" si="5"/>
        <v>9.17</v>
      </c>
      <c r="H73" s="11">
        <f t="shared" si="7"/>
        <v>6</v>
      </c>
      <c r="I73" s="11">
        <f t="shared" si="6"/>
        <v>19</v>
      </c>
      <c r="J73" t="s">
        <v>180</v>
      </c>
    </row>
    <row r="74" spans="1:10" ht="15.6" customHeight="1" thickBot="1" x14ac:dyDescent="0.3">
      <c r="A74" s="104"/>
      <c r="B74" s="15" t="s">
        <v>43</v>
      </c>
      <c r="C74" s="16" t="s">
        <v>44</v>
      </c>
      <c r="D74" s="54">
        <v>7.5</v>
      </c>
      <c r="E74" s="54">
        <v>10</v>
      </c>
      <c r="F74" s="54">
        <v>10</v>
      </c>
      <c r="G74" s="18">
        <f t="shared" si="5"/>
        <v>9.17</v>
      </c>
      <c r="H74" s="19">
        <f t="shared" si="7"/>
        <v>6</v>
      </c>
      <c r="I74" s="19">
        <f t="shared" si="6"/>
        <v>19</v>
      </c>
      <c r="J74" t="s">
        <v>180</v>
      </c>
    </row>
    <row r="75" spans="1:10" ht="15.6" customHeight="1" thickTop="1" x14ac:dyDescent="0.25">
      <c r="A75" s="104"/>
      <c r="B75" s="20" t="s">
        <v>46</v>
      </c>
      <c r="C75" s="21" t="s">
        <v>47</v>
      </c>
      <c r="D75" s="55">
        <v>8.5</v>
      </c>
      <c r="E75" s="55">
        <v>9.5</v>
      </c>
      <c r="F75" s="55">
        <v>10</v>
      </c>
      <c r="G75" s="10">
        <f t="shared" si="5"/>
        <v>9.33</v>
      </c>
      <c r="H75" s="11">
        <f>RANK(G75,$G$75:$G$92)</f>
        <v>5</v>
      </c>
      <c r="I75" s="11">
        <f t="shared" si="6"/>
        <v>12</v>
      </c>
      <c r="J75" t="s">
        <v>181</v>
      </c>
    </row>
    <row r="76" spans="1:10" ht="15.6" customHeight="1" x14ac:dyDescent="0.25">
      <c r="A76" s="104"/>
      <c r="B76" s="23" t="s">
        <v>48</v>
      </c>
      <c r="C76" s="24" t="s">
        <v>49</v>
      </c>
      <c r="D76" s="53">
        <v>8</v>
      </c>
      <c r="E76" s="53">
        <v>10</v>
      </c>
      <c r="F76" s="53">
        <v>10</v>
      </c>
      <c r="G76" s="10">
        <f t="shared" si="5"/>
        <v>9.33</v>
      </c>
      <c r="H76" s="11">
        <f t="shared" ref="H76:H92" si="8">RANK(G76,$G$75:$G$92)</f>
        <v>5</v>
      </c>
      <c r="I76" s="11">
        <f t="shared" si="6"/>
        <v>12</v>
      </c>
      <c r="J76" t="s">
        <v>125</v>
      </c>
    </row>
    <row r="77" spans="1:10" ht="15.6" customHeight="1" x14ac:dyDescent="0.25">
      <c r="A77" s="104"/>
      <c r="B77" s="23" t="s">
        <v>50</v>
      </c>
      <c r="C77" s="24" t="s">
        <v>51</v>
      </c>
      <c r="D77" s="53">
        <v>8.5</v>
      </c>
      <c r="E77" s="53">
        <v>9.5</v>
      </c>
      <c r="F77" s="53">
        <v>10</v>
      </c>
      <c r="G77" s="10">
        <f t="shared" si="5"/>
        <v>9.33</v>
      </c>
      <c r="H77" s="11">
        <f t="shared" si="8"/>
        <v>5</v>
      </c>
      <c r="I77" s="11">
        <f t="shared" si="6"/>
        <v>12</v>
      </c>
      <c r="J77" t="s">
        <v>182</v>
      </c>
    </row>
    <row r="78" spans="1:10" ht="15.6" customHeight="1" x14ac:dyDescent="0.25">
      <c r="A78" s="104"/>
      <c r="B78" s="23" t="s">
        <v>52</v>
      </c>
      <c r="C78" s="24" t="s">
        <v>53</v>
      </c>
      <c r="D78" s="53">
        <v>7.5</v>
      </c>
      <c r="E78" s="53">
        <v>9.5</v>
      </c>
      <c r="F78" s="53">
        <v>10</v>
      </c>
      <c r="G78" s="10">
        <f t="shared" si="5"/>
        <v>9</v>
      </c>
      <c r="H78" s="11">
        <f t="shared" si="8"/>
        <v>9</v>
      </c>
      <c r="I78" s="11">
        <f t="shared" si="6"/>
        <v>25</v>
      </c>
      <c r="J78" t="s">
        <v>183</v>
      </c>
    </row>
    <row r="79" spans="1:10" ht="15.6" customHeight="1" x14ac:dyDescent="0.25">
      <c r="A79" s="104"/>
      <c r="B79" s="23" t="s">
        <v>54</v>
      </c>
      <c r="C79" s="24" t="s">
        <v>55</v>
      </c>
      <c r="D79" s="53">
        <v>9</v>
      </c>
      <c r="E79" s="53">
        <v>10</v>
      </c>
      <c r="F79" s="53">
        <v>10</v>
      </c>
      <c r="G79" s="25">
        <f t="shared" si="5"/>
        <v>9.67</v>
      </c>
      <c r="H79" s="11">
        <f t="shared" si="8"/>
        <v>2</v>
      </c>
      <c r="I79" s="11">
        <f t="shared" si="6"/>
        <v>3</v>
      </c>
      <c r="J79" t="s">
        <v>110</v>
      </c>
    </row>
    <row r="80" spans="1:10" ht="15.6" customHeight="1" x14ac:dyDescent="0.25">
      <c r="A80" s="104"/>
      <c r="B80" s="20" t="s">
        <v>56</v>
      </c>
      <c r="C80" s="27" t="s">
        <v>57</v>
      </c>
      <c r="D80" s="55">
        <v>8</v>
      </c>
      <c r="E80" s="55">
        <v>9.5</v>
      </c>
      <c r="F80" s="55">
        <v>9</v>
      </c>
      <c r="G80" s="10">
        <f t="shared" si="5"/>
        <v>8.83</v>
      </c>
      <c r="H80" s="11">
        <f t="shared" si="8"/>
        <v>10</v>
      </c>
      <c r="I80" s="11">
        <f t="shared" si="6"/>
        <v>30</v>
      </c>
      <c r="J80" t="s">
        <v>184</v>
      </c>
    </row>
    <row r="81" spans="1:10" ht="15.6" customHeight="1" x14ac:dyDescent="0.25">
      <c r="A81" s="104"/>
      <c r="B81" s="23" t="s">
        <v>58</v>
      </c>
      <c r="C81" s="24" t="s">
        <v>59</v>
      </c>
      <c r="D81" s="53">
        <v>9</v>
      </c>
      <c r="E81" s="53">
        <v>10</v>
      </c>
      <c r="F81" s="53">
        <v>10</v>
      </c>
      <c r="G81" s="10">
        <f t="shared" si="5"/>
        <v>9.67</v>
      </c>
      <c r="H81" s="11">
        <f t="shared" si="8"/>
        <v>2</v>
      </c>
      <c r="I81" s="11">
        <f t="shared" si="6"/>
        <v>3</v>
      </c>
      <c r="J81" t="s">
        <v>97</v>
      </c>
    </row>
    <row r="82" spans="1:10" ht="15.6" customHeight="1" x14ac:dyDescent="0.25">
      <c r="A82" s="104"/>
      <c r="B82" s="23" t="s">
        <v>60</v>
      </c>
      <c r="C82" s="24" t="s">
        <v>61</v>
      </c>
      <c r="D82" s="53">
        <v>8</v>
      </c>
      <c r="E82" s="53">
        <v>8.5</v>
      </c>
      <c r="F82" s="53">
        <v>10</v>
      </c>
      <c r="G82" s="10">
        <f t="shared" si="5"/>
        <v>8.83</v>
      </c>
      <c r="H82" s="11">
        <f t="shared" si="8"/>
        <v>10</v>
      </c>
      <c r="I82" s="11">
        <f t="shared" si="6"/>
        <v>30</v>
      </c>
      <c r="J82" t="s">
        <v>185</v>
      </c>
    </row>
    <row r="83" spans="1:10" ht="15.6" customHeight="1" x14ac:dyDescent="0.25">
      <c r="A83" s="104"/>
      <c r="B83" s="23" t="s">
        <v>62</v>
      </c>
      <c r="C83" s="24" t="s">
        <v>63</v>
      </c>
      <c r="D83" s="53">
        <v>5.5</v>
      </c>
      <c r="E83" s="53">
        <v>10</v>
      </c>
      <c r="F83" s="53">
        <v>10</v>
      </c>
      <c r="G83" s="10">
        <f t="shared" si="5"/>
        <v>8.5</v>
      </c>
      <c r="H83" s="11">
        <f t="shared" si="8"/>
        <v>15</v>
      </c>
      <c r="I83" s="11">
        <f t="shared" si="6"/>
        <v>42</v>
      </c>
      <c r="J83" t="s">
        <v>45</v>
      </c>
    </row>
    <row r="84" spans="1:10" ht="15.6" customHeight="1" thickBot="1" x14ac:dyDescent="0.3">
      <c r="A84" s="105"/>
      <c r="B84" s="28" t="s">
        <v>64</v>
      </c>
      <c r="C84" s="29" t="s">
        <v>65</v>
      </c>
      <c r="D84" s="56">
        <v>7</v>
      </c>
      <c r="E84" s="56">
        <v>10</v>
      </c>
      <c r="F84" s="56">
        <v>9.5</v>
      </c>
      <c r="G84" s="31">
        <f t="shared" si="5"/>
        <v>8.83</v>
      </c>
      <c r="H84" s="32">
        <f t="shared" si="8"/>
        <v>10</v>
      </c>
      <c r="I84" s="32">
        <f t="shared" si="6"/>
        <v>30</v>
      </c>
      <c r="J84" t="s">
        <v>186</v>
      </c>
    </row>
    <row r="85" spans="1:10" ht="15.6" customHeight="1" x14ac:dyDescent="0.25">
      <c r="A85" s="106" t="s">
        <v>66</v>
      </c>
      <c r="B85" s="20" t="s">
        <v>67</v>
      </c>
      <c r="C85" s="21" t="s">
        <v>68</v>
      </c>
      <c r="D85" s="55">
        <v>7.5</v>
      </c>
      <c r="E85" s="55">
        <v>7</v>
      </c>
      <c r="F85" s="55">
        <v>10</v>
      </c>
      <c r="G85" s="33">
        <f t="shared" si="5"/>
        <v>8.17</v>
      </c>
      <c r="H85" s="11">
        <f t="shared" si="8"/>
        <v>17</v>
      </c>
      <c r="I85" s="11">
        <f t="shared" si="6"/>
        <v>46</v>
      </c>
      <c r="J85" t="s">
        <v>187</v>
      </c>
    </row>
    <row r="86" spans="1:10" ht="15.6" customHeight="1" x14ac:dyDescent="0.25">
      <c r="A86" s="107"/>
      <c r="B86" s="23" t="s">
        <v>70</v>
      </c>
      <c r="C86" s="24" t="s">
        <v>71</v>
      </c>
      <c r="D86" s="53">
        <v>6</v>
      </c>
      <c r="E86" s="53">
        <v>8</v>
      </c>
      <c r="F86" s="53">
        <v>10</v>
      </c>
      <c r="G86" s="25">
        <f t="shared" si="5"/>
        <v>8</v>
      </c>
      <c r="H86" s="11">
        <f t="shared" si="8"/>
        <v>18</v>
      </c>
      <c r="I86" s="11">
        <f t="shared" si="6"/>
        <v>47</v>
      </c>
      <c r="J86" t="s">
        <v>188</v>
      </c>
    </row>
    <row r="87" spans="1:10" ht="15.6" customHeight="1" x14ac:dyDescent="0.25">
      <c r="A87" s="107"/>
      <c r="B87" s="23" t="s">
        <v>73</v>
      </c>
      <c r="C87" s="24" t="s">
        <v>74</v>
      </c>
      <c r="D87" s="53">
        <v>7</v>
      </c>
      <c r="E87" s="53">
        <v>9.5</v>
      </c>
      <c r="F87" s="53">
        <v>10</v>
      </c>
      <c r="G87" s="25">
        <f t="shared" si="5"/>
        <v>8.83</v>
      </c>
      <c r="H87" s="11">
        <f t="shared" si="8"/>
        <v>10</v>
      </c>
      <c r="I87" s="11">
        <f t="shared" si="6"/>
        <v>30</v>
      </c>
      <c r="J87" t="s">
        <v>189</v>
      </c>
    </row>
    <row r="88" spans="1:10" ht="15.6" customHeight="1" x14ac:dyDescent="0.25">
      <c r="A88" s="107"/>
      <c r="B88" s="23" t="s">
        <v>75</v>
      </c>
      <c r="C88" s="34" t="s">
        <v>76</v>
      </c>
      <c r="D88" s="53">
        <v>9.5</v>
      </c>
      <c r="E88" s="53">
        <v>10</v>
      </c>
      <c r="F88" s="53">
        <v>10</v>
      </c>
      <c r="G88" s="25">
        <f t="shared" si="5"/>
        <v>9.83</v>
      </c>
      <c r="H88" s="11">
        <f t="shared" si="8"/>
        <v>1</v>
      </c>
      <c r="I88" s="11">
        <f t="shared" si="6"/>
        <v>1</v>
      </c>
      <c r="J88" t="s">
        <v>69</v>
      </c>
    </row>
    <row r="89" spans="1:10" ht="15.6" customHeight="1" x14ac:dyDescent="0.25">
      <c r="A89" s="107"/>
      <c r="B89" s="23" t="s">
        <v>77</v>
      </c>
      <c r="C89" s="34" t="s">
        <v>78</v>
      </c>
      <c r="D89" s="55">
        <v>8.5</v>
      </c>
      <c r="E89" s="55">
        <v>10</v>
      </c>
      <c r="F89" s="55">
        <v>10</v>
      </c>
      <c r="G89" s="25">
        <f t="shared" si="5"/>
        <v>9.5</v>
      </c>
      <c r="H89" s="11">
        <f t="shared" si="8"/>
        <v>4</v>
      </c>
      <c r="I89" s="11">
        <f t="shared" si="6"/>
        <v>7</v>
      </c>
      <c r="J89" t="s">
        <v>127</v>
      </c>
    </row>
    <row r="90" spans="1:10" ht="15.6" customHeight="1" x14ac:dyDescent="0.25">
      <c r="A90" s="107"/>
      <c r="B90" s="23" t="s">
        <v>79</v>
      </c>
      <c r="C90" s="24" t="s">
        <v>80</v>
      </c>
      <c r="D90" s="53">
        <v>6</v>
      </c>
      <c r="E90" s="53">
        <v>9</v>
      </c>
      <c r="F90" s="53">
        <v>10</v>
      </c>
      <c r="G90" s="10">
        <f t="shared" si="5"/>
        <v>8.33</v>
      </c>
      <c r="H90" s="11">
        <f t="shared" si="8"/>
        <v>16</v>
      </c>
      <c r="I90" s="11">
        <f t="shared" si="6"/>
        <v>44</v>
      </c>
      <c r="J90" t="s">
        <v>177</v>
      </c>
    </row>
    <row r="91" spans="1:10" ht="15.6" customHeight="1" x14ac:dyDescent="0.25">
      <c r="A91" s="107"/>
      <c r="B91" s="20" t="s">
        <v>81</v>
      </c>
      <c r="C91" s="24" t="s">
        <v>82</v>
      </c>
      <c r="D91" s="53">
        <v>6.5</v>
      </c>
      <c r="E91" s="53">
        <v>10</v>
      </c>
      <c r="F91" s="53">
        <v>10</v>
      </c>
      <c r="G91" s="10">
        <f t="shared" si="5"/>
        <v>8.83</v>
      </c>
      <c r="H91" s="11">
        <f t="shared" si="8"/>
        <v>10</v>
      </c>
      <c r="I91" s="11">
        <f t="shared" si="6"/>
        <v>30</v>
      </c>
      <c r="J91" t="s">
        <v>45</v>
      </c>
    </row>
    <row r="92" spans="1:10" ht="15.6" customHeight="1" thickBot="1" x14ac:dyDescent="0.3">
      <c r="A92" s="107"/>
      <c r="B92" s="35" t="s">
        <v>83</v>
      </c>
      <c r="C92" s="36" t="s">
        <v>84</v>
      </c>
      <c r="D92" s="54">
        <v>9.5</v>
      </c>
      <c r="E92" s="54">
        <v>9</v>
      </c>
      <c r="F92" s="54">
        <v>9</v>
      </c>
      <c r="G92" s="18">
        <f t="shared" si="5"/>
        <v>9.17</v>
      </c>
      <c r="H92" s="19">
        <f t="shared" si="8"/>
        <v>8</v>
      </c>
      <c r="I92" s="19">
        <f t="shared" si="6"/>
        <v>19</v>
      </c>
      <c r="J92" t="s">
        <v>190</v>
      </c>
    </row>
    <row r="93" spans="1:10" ht="15.6" customHeight="1" thickTop="1" x14ac:dyDescent="0.25">
      <c r="A93" s="107"/>
      <c r="B93" s="37" t="s">
        <v>86</v>
      </c>
      <c r="C93" s="38" t="s">
        <v>87</v>
      </c>
      <c r="D93" s="55">
        <v>8</v>
      </c>
      <c r="E93" s="55">
        <v>10</v>
      </c>
      <c r="F93" s="55">
        <v>10</v>
      </c>
      <c r="G93" s="10">
        <f t="shared" si="5"/>
        <v>9.33</v>
      </c>
      <c r="H93" s="11">
        <f>RANK(G93,$G$93:$G$108)</f>
        <v>4</v>
      </c>
      <c r="I93" s="11">
        <f t="shared" si="6"/>
        <v>12</v>
      </c>
      <c r="J93" t="s">
        <v>191</v>
      </c>
    </row>
    <row r="94" spans="1:10" ht="15.6" customHeight="1" x14ac:dyDescent="0.25">
      <c r="A94" s="107"/>
      <c r="B94" s="39" t="s">
        <v>88</v>
      </c>
      <c r="C94" s="40" t="s">
        <v>89</v>
      </c>
      <c r="D94" s="53">
        <v>7.5</v>
      </c>
      <c r="E94" s="53">
        <v>10</v>
      </c>
      <c r="F94" s="53">
        <v>10</v>
      </c>
      <c r="G94" s="25">
        <f t="shared" si="5"/>
        <v>9.17</v>
      </c>
      <c r="H94" s="11">
        <f t="shared" ref="H94:H108" si="9">RANK(G94,$G$93:$G$108)</f>
        <v>7</v>
      </c>
      <c r="I94" s="11">
        <f t="shared" si="6"/>
        <v>19</v>
      </c>
      <c r="J94" t="s">
        <v>183</v>
      </c>
    </row>
    <row r="95" spans="1:10" ht="15.6" customHeight="1" x14ac:dyDescent="0.25">
      <c r="A95" s="107"/>
      <c r="B95" s="39" t="s">
        <v>91</v>
      </c>
      <c r="C95" s="40" t="s">
        <v>92</v>
      </c>
      <c r="D95" s="53">
        <v>5.5</v>
      </c>
      <c r="E95" s="53">
        <v>10</v>
      </c>
      <c r="F95" s="53">
        <v>10</v>
      </c>
      <c r="G95" s="25">
        <f t="shared" si="5"/>
        <v>8.5</v>
      </c>
      <c r="H95" s="11">
        <f t="shared" si="9"/>
        <v>14</v>
      </c>
      <c r="I95" s="11">
        <f t="shared" si="6"/>
        <v>42</v>
      </c>
      <c r="J95" t="s">
        <v>192</v>
      </c>
    </row>
    <row r="96" spans="1:10" ht="15.6" customHeight="1" x14ac:dyDescent="0.25">
      <c r="A96" s="107"/>
      <c r="B96" s="39" t="s">
        <v>93</v>
      </c>
      <c r="C96" s="41" t="s">
        <v>94</v>
      </c>
      <c r="D96" s="53">
        <v>9.5</v>
      </c>
      <c r="E96" s="53">
        <v>9</v>
      </c>
      <c r="F96" s="53">
        <v>10</v>
      </c>
      <c r="G96" s="25">
        <f t="shared" si="5"/>
        <v>9.5</v>
      </c>
      <c r="H96" s="11">
        <f t="shared" si="9"/>
        <v>1</v>
      </c>
      <c r="I96" s="11">
        <f t="shared" si="6"/>
        <v>7</v>
      </c>
      <c r="J96" t="s">
        <v>193</v>
      </c>
    </row>
    <row r="97" spans="1:10" ht="15.6" customHeight="1" x14ac:dyDescent="0.25">
      <c r="A97" s="107"/>
      <c r="B97" s="39" t="s">
        <v>95</v>
      </c>
      <c r="C97" s="40" t="s">
        <v>96</v>
      </c>
      <c r="D97" s="53">
        <v>7.5</v>
      </c>
      <c r="E97" s="53">
        <v>10</v>
      </c>
      <c r="F97" s="53">
        <v>10</v>
      </c>
      <c r="G97" s="25">
        <f t="shared" si="5"/>
        <v>9.17</v>
      </c>
      <c r="H97" s="11">
        <f t="shared" si="9"/>
        <v>7</v>
      </c>
      <c r="I97" s="11">
        <f t="shared" si="6"/>
        <v>19</v>
      </c>
      <c r="J97" t="s">
        <v>194</v>
      </c>
    </row>
    <row r="98" spans="1:10" ht="15.6" customHeight="1" x14ac:dyDescent="0.25">
      <c r="A98" s="107"/>
      <c r="B98" s="39" t="s">
        <v>98</v>
      </c>
      <c r="C98" s="40" t="s">
        <v>99</v>
      </c>
      <c r="D98" s="53">
        <v>9</v>
      </c>
      <c r="E98" s="53">
        <v>9.5</v>
      </c>
      <c r="F98" s="53">
        <v>10</v>
      </c>
      <c r="G98" s="25">
        <f t="shared" si="5"/>
        <v>9.5</v>
      </c>
      <c r="H98" s="11">
        <f t="shared" si="9"/>
        <v>1</v>
      </c>
      <c r="I98" s="11">
        <f t="shared" si="6"/>
        <v>7</v>
      </c>
      <c r="J98" t="s">
        <v>195</v>
      </c>
    </row>
    <row r="99" spans="1:10" ht="15.6" customHeight="1" x14ac:dyDescent="0.25">
      <c r="A99" s="107"/>
      <c r="B99" s="39" t="s">
        <v>100</v>
      </c>
      <c r="C99" s="40" t="s">
        <v>101</v>
      </c>
      <c r="D99" s="53">
        <v>8.5</v>
      </c>
      <c r="E99" s="53">
        <v>10</v>
      </c>
      <c r="F99" s="53">
        <v>10</v>
      </c>
      <c r="G99" s="25">
        <f t="shared" si="5"/>
        <v>9.5</v>
      </c>
      <c r="H99" s="11">
        <f t="shared" si="9"/>
        <v>1</v>
      </c>
      <c r="I99" s="11">
        <f t="shared" si="6"/>
        <v>7</v>
      </c>
      <c r="J99" t="s">
        <v>127</v>
      </c>
    </row>
    <row r="100" spans="1:10" ht="15.6" customHeight="1" x14ac:dyDescent="0.25">
      <c r="A100" s="107"/>
      <c r="B100" s="39" t="s">
        <v>102</v>
      </c>
      <c r="C100" s="40" t="s">
        <v>103</v>
      </c>
      <c r="D100" s="53">
        <v>8.5</v>
      </c>
      <c r="E100" s="53">
        <v>8.5</v>
      </c>
      <c r="F100" s="53">
        <v>10</v>
      </c>
      <c r="G100" s="25">
        <f t="shared" si="5"/>
        <v>9</v>
      </c>
      <c r="H100" s="11">
        <f t="shared" si="9"/>
        <v>9</v>
      </c>
      <c r="I100" s="11">
        <f t="shared" si="6"/>
        <v>25</v>
      </c>
      <c r="J100" t="s">
        <v>196</v>
      </c>
    </row>
    <row r="101" spans="1:10" ht="15.6" customHeight="1" x14ac:dyDescent="0.25">
      <c r="A101" s="107"/>
      <c r="B101" s="39" t="s">
        <v>104</v>
      </c>
      <c r="C101" s="40" t="s">
        <v>133</v>
      </c>
      <c r="D101" s="53">
        <v>6</v>
      </c>
      <c r="E101" s="53">
        <v>10</v>
      </c>
      <c r="F101" s="53">
        <v>10</v>
      </c>
      <c r="G101" s="25">
        <f t="shared" si="5"/>
        <v>8.67</v>
      </c>
      <c r="H101" s="11">
        <f t="shared" si="9"/>
        <v>12</v>
      </c>
      <c r="I101" s="11">
        <f t="shared" si="6"/>
        <v>38</v>
      </c>
      <c r="J101" t="s">
        <v>197</v>
      </c>
    </row>
    <row r="102" spans="1:10" ht="15.6" customHeight="1" x14ac:dyDescent="0.25">
      <c r="A102" s="107"/>
      <c r="B102" s="39" t="s">
        <v>106</v>
      </c>
      <c r="C102" s="40" t="s">
        <v>107</v>
      </c>
      <c r="D102" s="53">
        <v>4</v>
      </c>
      <c r="E102" s="53">
        <v>8.5</v>
      </c>
      <c r="F102" s="53">
        <v>10</v>
      </c>
      <c r="G102" s="25">
        <f t="shared" si="5"/>
        <v>7.5</v>
      </c>
      <c r="H102" s="11">
        <f t="shared" si="9"/>
        <v>16</v>
      </c>
      <c r="I102" s="11">
        <f t="shared" si="6"/>
        <v>49</v>
      </c>
      <c r="J102" t="s">
        <v>198</v>
      </c>
    </row>
    <row r="103" spans="1:10" ht="15.6" customHeight="1" x14ac:dyDescent="0.25">
      <c r="A103" s="107"/>
      <c r="B103" s="39" t="s">
        <v>108</v>
      </c>
      <c r="C103" s="41" t="s">
        <v>109</v>
      </c>
      <c r="D103" s="53">
        <v>7</v>
      </c>
      <c r="E103" s="53">
        <v>10</v>
      </c>
      <c r="F103" s="53">
        <v>10</v>
      </c>
      <c r="G103" s="25">
        <f t="shared" si="5"/>
        <v>9</v>
      </c>
      <c r="H103" s="11">
        <f t="shared" si="9"/>
        <v>9</v>
      </c>
      <c r="I103" s="11">
        <f t="shared" si="6"/>
        <v>25</v>
      </c>
      <c r="J103" t="s">
        <v>131</v>
      </c>
    </row>
    <row r="104" spans="1:10" ht="15.6" customHeight="1" x14ac:dyDescent="0.25">
      <c r="A104" s="107"/>
      <c r="B104" s="39" t="s">
        <v>111</v>
      </c>
      <c r="C104" s="42" t="s">
        <v>112</v>
      </c>
      <c r="D104" s="53">
        <v>8</v>
      </c>
      <c r="E104" s="53">
        <v>9</v>
      </c>
      <c r="F104" s="53">
        <v>10</v>
      </c>
      <c r="G104" s="25">
        <f t="shared" si="5"/>
        <v>9</v>
      </c>
      <c r="H104" s="11">
        <f t="shared" si="9"/>
        <v>9</v>
      </c>
      <c r="I104" s="11">
        <f t="shared" si="6"/>
        <v>25</v>
      </c>
      <c r="J104" t="s">
        <v>199</v>
      </c>
    </row>
    <row r="105" spans="1:10" ht="15.6" customHeight="1" x14ac:dyDescent="0.25">
      <c r="A105" s="107"/>
      <c r="B105" s="39" t="s">
        <v>113</v>
      </c>
      <c r="C105" s="40" t="s">
        <v>114</v>
      </c>
      <c r="D105" s="53">
        <v>8.5</v>
      </c>
      <c r="E105" s="53">
        <v>9.5</v>
      </c>
      <c r="F105" s="53">
        <v>10</v>
      </c>
      <c r="G105" s="25">
        <f t="shared" si="5"/>
        <v>9.33</v>
      </c>
      <c r="H105" s="11">
        <f t="shared" si="9"/>
        <v>4</v>
      </c>
      <c r="I105" s="11">
        <f t="shared" si="6"/>
        <v>12</v>
      </c>
      <c r="J105" t="s">
        <v>200</v>
      </c>
    </row>
    <row r="106" spans="1:10" ht="15.6" customHeight="1" x14ac:dyDescent="0.25">
      <c r="A106" s="107"/>
      <c r="B106" s="39" t="s">
        <v>115</v>
      </c>
      <c r="C106" s="40" t="s">
        <v>116</v>
      </c>
      <c r="D106" s="53">
        <v>6</v>
      </c>
      <c r="E106" s="53">
        <v>9</v>
      </c>
      <c r="F106" s="53">
        <v>10</v>
      </c>
      <c r="G106" s="25">
        <f t="shared" si="5"/>
        <v>8.33</v>
      </c>
      <c r="H106" s="11">
        <f t="shared" si="9"/>
        <v>15</v>
      </c>
      <c r="I106" s="11">
        <f t="shared" si="6"/>
        <v>44</v>
      </c>
      <c r="J106" t="s">
        <v>201</v>
      </c>
    </row>
    <row r="107" spans="1:10" ht="15.6" customHeight="1" x14ac:dyDescent="0.25">
      <c r="A107" s="107"/>
      <c r="B107" s="39" t="s">
        <v>118</v>
      </c>
      <c r="C107" s="43" t="s">
        <v>119</v>
      </c>
      <c r="D107" s="57">
        <v>8</v>
      </c>
      <c r="E107" s="57">
        <v>10</v>
      </c>
      <c r="F107" s="57">
        <v>10</v>
      </c>
      <c r="G107" s="25">
        <f t="shared" si="5"/>
        <v>9.33</v>
      </c>
      <c r="H107" s="11">
        <f t="shared" si="9"/>
        <v>4</v>
      </c>
      <c r="I107" s="11">
        <f t="shared" si="6"/>
        <v>12</v>
      </c>
      <c r="J107" t="s">
        <v>126</v>
      </c>
    </row>
    <row r="108" spans="1:10" ht="15.6" customHeight="1" thickBot="1" x14ac:dyDescent="0.3">
      <c r="A108" s="108"/>
      <c r="B108" s="45" t="s">
        <v>120</v>
      </c>
      <c r="C108" s="46" t="s">
        <v>121</v>
      </c>
      <c r="D108" s="56">
        <v>6</v>
      </c>
      <c r="E108" s="56">
        <v>10</v>
      </c>
      <c r="F108" s="56">
        <v>10</v>
      </c>
      <c r="G108" s="31">
        <f t="shared" si="5"/>
        <v>8.67</v>
      </c>
      <c r="H108" s="32">
        <f t="shared" si="9"/>
        <v>12</v>
      </c>
      <c r="I108" s="32">
        <f t="shared" si="6"/>
        <v>38</v>
      </c>
      <c r="J108" t="s">
        <v>188</v>
      </c>
    </row>
    <row r="109" spans="1:10" x14ac:dyDescent="0.25">
      <c r="A109" t="s">
        <v>0</v>
      </c>
    </row>
    <row r="110" spans="1:10" ht="19.5" x14ac:dyDescent="0.25">
      <c r="A110" s="1"/>
      <c r="B110" s="1"/>
      <c r="C110" s="89" t="s">
        <v>1</v>
      </c>
      <c r="D110" s="89"/>
      <c r="E110" s="89"/>
      <c r="F110" s="89"/>
      <c r="G110" s="1"/>
    </row>
    <row r="111" spans="1:10" x14ac:dyDescent="0.25">
      <c r="A111" s="2"/>
      <c r="B111" s="2"/>
      <c r="C111" s="90" t="s">
        <v>202</v>
      </c>
      <c r="D111" s="90"/>
      <c r="E111" s="90"/>
      <c r="F111" s="90"/>
      <c r="G111" s="90"/>
      <c r="I111" s="3" t="s">
        <v>2</v>
      </c>
    </row>
    <row r="112" spans="1:10" x14ac:dyDescent="0.25">
      <c r="A112" s="91" t="s">
        <v>3</v>
      </c>
      <c r="B112" s="93" t="s">
        <v>4</v>
      </c>
      <c r="C112" s="95" t="s">
        <v>5</v>
      </c>
      <c r="D112" s="97" t="s">
        <v>6</v>
      </c>
      <c r="E112" s="98"/>
      <c r="F112" s="99"/>
      <c r="G112" s="100" t="s">
        <v>7</v>
      </c>
      <c r="H112" s="102" t="s">
        <v>8</v>
      </c>
      <c r="I112" s="102"/>
    </row>
    <row r="113" spans="1:10" x14ac:dyDescent="0.25">
      <c r="A113" s="92"/>
      <c r="B113" s="94"/>
      <c r="C113" s="96"/>
      <c r="D113" s="51" t="s">
        <v>9</v>
      </c>
      <c r="E113" s="51" t="s">
        <v>10</v>
      </c>
      <c r="F113" s="51" t="s">
        <v>11</v>
      </c>
      <c r="G113" s="101"/>
      <c r="H113" s="5" t="s">
        <v>12</v>
      </c>
      <c r="I113" s="6" t="s">
        <v>13</v>
      </c>
    </row>
    <row r="114" spans="1:10" ht="15.6" customHeight="1" x14ac:dyDescent="0.25">
      <c r="A114" s="103" t="s">
        <v>14</v>
      </c>
      <c r="B114" s="7" t="s">
        <v>15</v>
      </c>
      <c r="C114" s="8" t="s">
        <v>16</v>
      </c>
      <c r="D114" s="52">
        <v>9.5</v>
      </c>
      <c r="E114" s="52">
        <v>9.5</v>
      </c>
      <c r="F114" s="52">
        <v>10</v>
      </c>
      <c r="G114" s="10">
        <f t="shared" ref="G114:G162" si="10" xml:space="preserve"> ROUND(AVERAGE(D114:F114),2)</f>
        <v>9.67</v>
      </c>
      <c r="H114" s="11">
        <f>RANK(G114,$G$116:$G$130)</f>
        <v>4</v>
      </c>
      <c r="I114" s="11">
        <f t="shared" ref="I114:I162" si="11">RANK(G114,$G$116:$G$163)</f>
        <v>5</v>
      </c>
      <c r="J114" t="s">
        <v>203</v>
      </c>
    </row>
    <row r="115" spans="1:10" ht="15.6" customHeight="1" x14ac:dyDescent="0.25">
      <c r="A115" s="109"/>
      <c r="B115" s="12" t="s">
        <v>17</v>
      </c>
      <c r="C115" s="13" t="s">
        <v>18</v>
      </c>
      <c r="D115" s="53">
        <v>10</v>
      </c>
      <c r="E115" s="53">
        <v>9.5</v>
      </c>
      <c r="F115" s="53">
        <v>10</v>
      </c>
      <c r="G115" s="10">
        <f t="shared" si="10"/>
        <v>9.83</v>
      </c>
      <c r="H115" s="11">
        <f>RANK(G115,$G$116:$G$130)</f>
        <v>3</v>
      </c>
      <c r="I115" s="11">
        <f t="shared" si="11"/>
        <v>3</v>
      </c>
      <c r="J115" t="s">
        <v>204</v>
      </c>
    </row>
    <row r="116" spans="1:10" ht="15.6" customHeight="1" x14ac:dyDescent="0.25">
      <c r="A116" s="109"/>
      <c r="B116" s="12" t="s">
        <v>19</v>
      </c>
      <c r="C116" s="13" t="s">
        <v>20</v>
      </c>
      <c r="D116" s="53">
        <v>10</v>
      </c>
      <c r="E116" s="53">
        <v>10</v>
      </c>
      <c r="F116" s="53">
        <v>10</v>
      </c>
      <c r="G116" s="10">
        <f t="shared" si="10"/>
        <v>10</v>
      </c>
      <c r="H116" s="11">
        <f t="shared" ref="H116:H128" si="12">RANK(G116,$G$116:$G$130)</f>
        <v>1</v>
      </c>
      <c r="I116" s="11">
        <f t="shared" si="11"/>
        <v>1</v>
      </c>
    </row>
    <row r="117" spans="1:10" ht="15.6" customHeight="1" x14ac:dyDescent="0.25">
      <c r="A117" s="109"/>
      <c r="B117" s="12" t="s">
        <v>21</v>
      </c>
      <c r="C117" s="13" t="s">
        <v>22</v>
      </c>
      <c r="D117" s="53">
        <v>10</v>
      </c>
      <c r="E117" s="53">
        <v>10</v>
      </c>
      <c r="F117" s="53">
        <v>10</v>
      </c>
      <c r="G117" s="10">
        <f t="shared" si="10"/>
        <v>10</v>
      </c>
      <c r="H117" s="11">
        <f t="shared" si="12"/>
        <v>1</v>
      </c>
      <c r="I117" s="11">
        <f t="shared" si="11"/>
        <v>1</v>
      </c>
    </row>
    <row r="118" spans="1:10" ht="15.6" customHeight="1" x14ac:dyDescent="0.25">
      <c r="A118" s="109"/>
      <c r="B118" s="12" t="s">
        <v>23</v>
      </c>
      <c r="C118" s="13" t="s">
        <v>24</v>
      </c>
      <c r="D118" s="53">
        <v>6</v>
      </c>
      <c r="E118" s="53">
        <v>10</v>
      </c>
      <c r="F118" s="53">
        <v>10</v>
      </c>
      <c r="G118" s="10">
        <f t="shared" si="10"/>
        <v>8.67</v>
      </c>
      <c r="H118" s="11">
        <f t="shared" si="12"/>
        <v>13</v>
      </c>
      <c r="I118" s="11">
        <f t="shared" si="11"/>
        <v>26</v>
      </c>
      <c r="J118" t="s">
        <v>128</v>
      </c>
    </row>
    <row r="119" spans="1:10" ht="15.6" customHeight="1" x14ac:dyDescent="0.25">
      <c r="A119" s="109"/>
      <c r="B119" s="12" t="s">
        <v>25</v>
      </c>
      <c r="C119" s="13" t="s">
        <v>26</v>
      </c>
      <c r="D119" s="53">
        <v>8</v>
      </c>
      <c r="E119" s="53">
        <v>10</v>
      </c>
      <c r="F119" s="53">
        <v>10</v>
      </c>
      <c r="G119" s="10">
        <f t="shared" si="10"/>
        <v>9.33</v>
      </c>
      <c r="H119" s="11">
        <f t="shared" si="12"/>
        <v>7</v>
      </c>
      <c r="I119" s="11">
        <f t="shared" si="11"/>
        <v>10</v>
      </c>
      <c r="J119" t="s">
        <v>205</v>
      </c>
    </row>
    <row r="120" spans="1:10" ht="15.6" customHeight="1" x14ac:dyDescent="0.25">
      <c r="A120" s="109"/>
      <c r="B120" s="12" t="s">
        <v>27</v>
      </c>
      <c r="C120" s="13" t="s">
        <v>28</v>
      </c>
      <c r="D120" s="53">
        <v>8.5</v>
      </c>
      <c r="E120" s="53">
        <v>10</v>
      </c>
      <c r="F120" s="53">
        <v>10</v>
      </c>
      <c r="G120" s="10">
        <f t="shared" si="10"/>
        <v>9.5</v>
      </c>
      <c r="H120" s="11">
        <f t="shared" si="12"/>
        <v>5</v>
      </c>
      <c r="I120" s="11">
        <f t="shared" si="11"/>
        <v>6</v>
      </c>
      <c r="J120" t="s">
        <v>206</v>
      </c>
    </row>
    <row r="121" spans="1:10" ht="15.6" customHeight="1" x14ac:dyDescent="0.25">
      <c r="A121" s="109"/>
      <c r="B121" s="12" t="s">
        <v>29</v>
      </c>
      <c r="C121" s="13" t="s">
        <v>30</v>
      </c>
      <c r="D121" s="53">
        <v>9.5</v>
      </c>
      <c r="E121" s="53">
        <v>9.5</v>
      </c>
      <c r="F121" s="53">
        <v>10</v>
      </c>
      <c r="G121" s="10">
        <f t="shared" si="10"/>
        <v>9.67</v>
      </c>
      <c r="H121" s="11">
        <f t="shared" si="12"/>
        <v>4</v>
      </c>
      <c r="I121" s="11">
        <f t="shared" si="11"/>
        <v>5</v>
      </c>
      <c r="J121" t="s">
        <v>129</v>
      </c>
    </row>
    <row r="122" spans="1:10" ht="15.6" customHeight="1" x14ac:dyDescent="0.25">
      <c r="A122" s="109"/>
      <c r="B122" s="12" t="s">
        <v>31</v>
      </c>
      <c r="C122" s="13" t="s">
        <v>32</v>
      </c>
      <c r="D122" s="53">
        <v>7.5</v>
      </c>
      <c r="E122" s="53">
        <v>10</v>
      </c>
      <c r="F122" s="53">
        <v>10</v>
      </c>
      <c r="G122" s="10">
        <f t="shared" si="10"/>
        <v>9.17</v>
      </c>
      <c r="H122" s="11">
        <f t="shared" si="12"/>
        <v>9</v>
      </c>
      <c r="I122" s="11">
        <f t="shared" si="11"/>
        <v>14</v>
      </c>
      <c r="J122" t="s">
        <v>183</v>
      </c>
    </row>
    <row r="123" spans="1:10" ht="15.6" customHeight="1" x14ac:dyDescent="0.25">
      <c r="A123" s="109"/>
      <c r="B123" s="12" t="s">
        <v>33</v>
      </c>
      <c r="C123" s="13" t="s">
        <v>34</v>
      </c>
      <c r="D123" s="53">
        <v>8</v>
      </c>
      <c r="E123" s="53">
        <v>10</v>
      </c>
      <c r="F123" s="53">
        <v>10</v>
      </c>
      <c r="G123" s="10">
        <f t="shared" si="10"/>
        <v>9.33</v>
      </c>
      <c r="H123" s="11">
        <f t="shared" si="12"/>
        <v>7</v>
      </c>
      <c r="I123" s="11">
        <f t="shared" si="11"/>
        <v>10</v>
      </c>
      <c r="J123" t="s">
        <v>205</v>
      </c>
    </row>
    <row r="124" spans="1:10" ht="15.6" customHeight="1" x14ac:dyDescent="0.25">
      <c r="A124" s="109"/>
      <c r="B124" s="12" t="s">
        <v>35</v>
      </c>
      <c r="C124" s="13" t="s">
        <v>36</v>
      </c>
      <c r="D124" s="53">
        <v>6.5</v>
      </c>
      <c r="E124" s="53">
        <v>9.5</v>
      </c>
      <c r="F124" s="53">
        <v>10</v>
      </c>
      <c r="G124" s="10">
        <f t="shared" si="10"/>
        <v>8.67</v>
      </c>
      <c r="H124" s="11">
        <f t="shared" si="12"/>
        <v>13</v>
      </c>
      <c r="I124" s="11">
        <f t="shared" si="11"/>
        <v>26</v>
      </c>
      <c r="J124" t="s">
        <v>207</v>
      </c>
    </row>
    <row r="125" spans="1:10" ht="15.6" customHeight="1" x14ac:dyDescent="0.25">
      <c r="A125" s="109"/>
      <c r="B125" s="12" t="s">
        <v>37</v>
      </c>
      <c r="C125" s="13" t="s">
        <v>38</v>
      </c>
      <c r="D125" s="53">
        <v>6.5</v>
      </c>
      <c r="E125" s="53">
        <v>10</v>
      </c>
      <c r="F125" s="53">
        <v>10</v>
      </c>
      <c r="G125" s="10">
        <f t="shared" si="10"/>
        <v>8.83</v>
      </c>
      <c r="H125" s="11">
        <f t="shared" si="12"/>
        <v>12</v>
      </c>
      <c r="I125" s="11">
        <f t="shared" si="11"/>
        <v>23</v>
      </c>
      <c r="J125" t="s">
        <v>208</v>
      </c>
    </row>
    <row r="126" spans="1:10" ht="15.6" customHeight="1" x14ac:dyDescent="0.25">
      <c r="A126" s="109"/>
      <c r="B126" s="12" t="s">
        <v>39</v>
      </c>
      <c r="C126" s="13" t="s">
        <v>40</v>
      </c>
      <c r="D126" s="53">
        <v>8</v>
      </c>
      <c r="E126" s="53">
        <v>9.5</v>
      </c>
      <c r="F126" s="53">
        <v>10</v>
      </c>
      <c r="G126" s="10">
        <f t="shared" si="10"/>
        <v>9.17</v>
      </c>
      <c r="H126" s="11">
        <f t="shared" si="12"/>
        <v>9</v>
      </c>
      <c r="I126" s="11">
        <f t="shared" si="11"/>
        <v>14</v>
      </c>
      <c r="J126" t="s">
        <v>209</v>
      </c>
    </row>
    <row r="127" spans="1:10" ht="15.6" customHeight="1" x14ac:dyDescent="0.25">
      <c r="A127" s="109"/>
      <c r="B127" s="12" t="s">
        <v>41</v>
      </c>
      <c r="C127" s="13" t="s">
        <v>42</v>
      </c>
      <c r="D127" s="53">
        <v>9</v>
      </c>
      <c r="E127" s="53">
        <v>9.5</v>
      </c>
      <c r="F127" s="53">
        <v>10</v>
      </c>
      <c r="G127" s="10">
        <f t="shared" si="10"/>
        <v>9.5</v>
      </c>
      <c r="H127" s="11">
        <f t="shared" si="12"/>
        <v>5</v>
      </c>
      <c r="I127" s="11">
        <f t="shared" si="11"/>
        <v>6</v>
      </c>
      <c r="J127" t="s">
        <v>171</v>
      </c>
    </row>
    <row r="128" spans="1:10" ht="15.6" customHeight="1" thickBot="1" x14ac:dyDescent="0.3">
      <c r="A128" s="109"/>
      <c r="B128" s="15" t="s">
        <v>43</v>
      </c>
      <c r="C128" s="16" t="s">
        <v>44</v>
      </c>
      <c r="D128" s="54">
        <v>7.5</v>
      </c>
      <c r="E128" s="54">
        <v>8.5</v>
      </c>
      <c r="F128" s="54">
        <v>10</v>
      </c>
      <c r="G128" s="18">
        <f t="shared" si="10"/>
        <v>8.67</v>
      </c>
      <c r="H128" s="19">
        <f t="shared" si="12"/>
        <v>13</v>
      </c>
      <c r="I128" s="19">
        <f t="shared" si="11"/>
        <v>26</v>
      </c>
      <c r="J128" t="s">
        <v>210</v>
      </c>
    </row>
    <row r="129" spans="1:10" ht="15.6" customHeight="1" thickTop="1" x14ac:dyDescent="0.25">
      <c r="A129" s="109"/>
      <c r="B129" s="20" t="s">
        <v>46</v>
      </c>
      <c r="C129" s="21" t="s">
        <v>47</v>
      </c>
      <c r="D129" s="55">
        <v>9.5</v>
      </c>
      <c r="E129" s="55">
        <v>10</v>
      </c>
      <c r="F129" s="55">
        <v>10</v>
      </c>
      <c r="G129" s="10">
        <f t="shared" si="10"/>
        <v>9.83</v>
      </c>
      <c r="H129" s="11">
        <f>RANK(G129,$G$131:$G$148)</f>
        <v>1</v>
      </c>
      <c r="I129" s="11">
        <f t="shared" si="11"/>
        <v>3</v>
      </c>
      <c r="J129" t="s">
        <v>122</v>
      </c>
    </row>
    <row r="130" spans="1:10" ht="15.6" customHeight="1" x14ac:dyDescent="0.25">
      <c r="A130" s="109"/>
      <c r="B130" s="23" t="s">
        <v>48</v>
      </c>
      <c r="C130" s="24" t="s">
        <v>49</v>
      </c>
      <c r="D130" s="53">
        <v>7</v>
      </c>
      <c r="E130" s="53">
        <v>10</v>
      </c>
      <c r="F130" s="53">
        <v>10</v>
      </c>
      <c r="G130" s="10">
        <f t="shared" si="10"/>
        <v>9</v>
      </c>
      <c r="H130" s="11">
        <f t="shared" ref="H130:H146" si="13">RANK(G130,$G$131:$G$148)</f>
        <v>5</v>
      </c>
      <c r="I130" s="11">
        <f t="shared" si="11"/>
        <v>19</v>
      </c>
      <c r="J130" t="s">
        <v>211</v>
      </c>
    </row>
    <row r="131" spans="1:10" ht="15.6" customHeight="1" x14ac:dyDescent="0.25">
      <c r="A131" s="109"/>
      <c r="B131" s="23" t="s">
        <v>50</v>
      </c>
      <c r="C131" s="24" t="s">
        <v>51</v>
      </c>
      <c r="D131" s="53">
        <v>4.5</v>
      </c>
      <c r="E131" s="53">
        <v>9.5</v>
      </c>
      <c r="F131" s="53">
        <v>10</v>
      </c>
      <c r="G131" s="10">
        <f t="shared" si="10"/>
        <v>8</v>
      </c>
      <c r="H131" s="11">
        <f t="shared" si="13"/>
        <v>17</v>
      </c>
      <c r="I131" s="11">
        <f t="shared" si="11"/>
        <v>45</v>
      </c>
      <c r="J131" t="s">
        <v>212</v>
      </c>
    </row>
    <row r="132" spans="1:10" ht="15.6" customHeight="1" x14ac:dyDescent="0.25">
      <c r="A132" s="109"/>
      <c r="B132" s="23" t="s">
        <v>52</v>
      </c>
      <c r="C132" s="24" t="s">
        <v>53</v>
      </c>
      <c r="D132" s="53">
        <v>6</v>
      </c>
      <c r="E132" s="53">
        <v>10</v>
      </c>
      <c r="F132" s="53">
        <v>10</v>
      </c>
      <c r="G132" s="10">
        <f t="shared" si="10"/>
        <v>8.67</v>
      </c>
      <c r="H132" s="11">
        <f t="shared" si="13"/>
        <v>9</v>
      </c>
      <c r="I132" s="11">
        <f t="shared" si="11"/>
        <v>26</v>
      </c>
      <c r="J132" t="s">
        <v>213</v>
      </c>
    </row>
    <row r="133" spans="1:10" ht="15.6" customHeight="1" x14ac:dyDescent="0.25">
      <c r="A133" s="109"/>
      <c r="B133" s="23" t="s">
        <v>54</v>
      </c>
      <c r="C133" s="24" t="s">
        <v>55</v>
      </c>
      <c r="D133" s="53">
        <v>7.5</v>
      </c>
      <c r="E133" s="53">
        <v>8</v>
      </c>
      <c r="F133" s="53">
        <v>10</v>
      </c>
      <c r="G133" s="25">
        <f t="shared" si="10"/>
        <v>8.5</v>
      </c>
      <c r="H133" s="11">
        <f t="shared" si="13"/>
        <v>11</v>
      </c>
      <c r="I133" s="26">
        <f t="shared" si="11"/>
        <v>35</v>
      </c>
    </row>
    <row r="134" spans="1:10" ht="15.6" customHeight="1" x14ac:dyDescent="0.25">
      <c r="A134" s="109"/>
      <c r="B134" s="20" t="s">
        <v>56</v>
      </c>
      <c r="C134" s="27" t="s">
        <v>57</v>
      </c>
      <c r="D134" s="55">
        <v>5</v>
      </c>
      <c r="E134" s="55">
        <v>10</v>
      </c>
      <c r="F134" s="55">
        <v>10</v>
      </c>
      <c r="G134" s="10">
        <f t="shared" si="10"/>
        <v>8.33</v>
      </c>
      <c r="H134" s="11">
        <f t="shared" si="13"/>
        <v>14</v>
      </c>
      <c r="I134" s="11">
        <f t="shared" si="11"/>
        <v>39</v>
      </c>
      <c r="J134" t="s">
        <v>165</v>
      </c>
    </row>
    <row r="135" spans="1:10" ht="15.6" customHeight="1" x14ac:dyDescent="0.25">
      <c r="A135" s="109"/>
      <c r="B135" s="23" t="s">
        <v>58</v>
      </c>
      <c r="C135" s="24" t="s">
        <v>59</v>
      </c>
      <c r="D135" s="53">
        <v>8.5</v>
      </c>
      <c r="E135" s="53">
        <v>8</v>
      </c>
      <c r="F135" s="53">
        <v>10</v>
      </c>
      <c r="G135" s="10">
        <f t="shared" si="10"/>
        <v>8.83</v>
      </c>
      <c r="H135" s="11">
        <f t="shared" si="13"/>
        <v>7</v>
      </c>
      <c r="I135" s="11">
        <f t="shared" si="11"/>
        <v>23</v>
      </c>
      <c r="J135" t="s">
        <v>214</v>
      </c>
    </row>
    <row r="136" spans="1:10" ht="15.6" customHeight="1" x14ac:dyDescent="0.25">
      <c r="A136" s="109"/>
      <c r="B136" s="23" t="s">
        <v>60</v>
      </c>
      <c r="C136" s="24" t="s">
        <v>61</v>
      </c>
      <c r="D136" s="53">
        <v>5.5</v>
      </c>
      <c r="E136" s="53">
        <v>10</v>
      </c>
      <c r="F136" s="53">
        <v>10</v>
      </c>
      <c r="G136" s="10">
        <f t="shared" si="10"/>
        <v>8.5</v>
      </c>
      <c r="H136" s="11">
        <f t="shared" si="13"/>
        <v>11</v>
      </c>
      <c r="I136" s="11">
        <f t="shared" si="11"/>
        <v>35</v>
      </c>
      <c r="J136" t="s">
        <v>215</v>
      </c>
    </row>
    <row r="137" spans="1:10" ht="15.6" customHeight="1" x14ac:dyDescent="0.25">
      <c r="A137" s="109"/>
      <c r="B137" s="23" t="s">
        <v>62</v>
      </c>
      <c r="C137" s="24" t="s">
        <v>63</v>
      </c>
      <c r="D137" s="53">
        <v>9</v>
      </c>
      <c r="E137" s="53">
        <v>9.5</v>
      </c>
      <c r="F137" s="53">
        <v>10</v>
      </c>
      <c r="G137" s="10">
        <f t="shared" si="10"/>
        <v>9.5</v>
      </c>
      <c r="H137" s="11">
        <f t="shared" si="13"/>
        <v>2</v>
      </c>
      <c r="I137" s="11">
        <f t="shared" si="11"/>
        <v>6</v>
      </c>
      <c r="J137" t="s">
        <v>123</v>
      </c>
    </row>
    <row r="138" spans="1:10" ht="15.6" customHeight="1" thickBot="1" x14ac:dyDescent="0.3">
      <c r="A138" s="110"/>
      <c r="B138" s="28" t="s">
        <v>64</v>
      </c>
      <c r="C138" s="29" t="s">
        <v>65</v>
      </c>
      <c r="D138" s="56">
        <v>9</v>
      </c>
      <c r="E138" s="56">
        <v>9</v>
      </c>
      <c r="F138" s="56">
        <v>10</v>
      </c>
      <c r="G138" s="31">
        <f t="shared" si="10"/>
        <v>9.33</v>
      </c>
      <c r="H138" s="32">
        <f t="shared" si="13"/>
        <v>3</v>
      </c>
      <c r="I138" s="32">
        <f t="shared" si="11"/>
        <v>10</v>
      </c>
      <c r="J138" t="s">
        <v>216</v>
      </c>
    </row>
    <row r="139" spans="1:10" ht="15.6" customHeight="1" x14ac:dyDescent="0.25">
      <c r="A139" s="106" t="s">
        <v>66</v>
      </c>
      <c r="B139" s="20" t="s">
        <v>67</v>
      </c>
      <c r="C139" s="21" t="s">
        <v>68</v>
      </c>
      <c r="D139" s="55">
        <v>3</v>
      </c>
      <c r="E139" s="55">
        <v>9</v>
      </c>
      <c r="F139" s="55">
        <v>10</v>
      </c>
      <c r="G139" s="33">
        <f t="shared" si="10"/>
        <v>7.33</v>
      </c>
      <c r="H139" s="11">
        <f t="shared" si="13"/>
        <v>18</v>
      </c>
      <c r="I139" s="11">
        <f t="shared" si="11"/>
        <v>47</v>
      </c>
      <c r="J139" t="s">
        <v>217</v>
      </c>
    </row>
    <row r="140" spans="1:10" ht="15.6" customHeight="1" x14ac:dyDescent="0.25">
      <c r="A140" s="111"/>
      <c r="B140" s="23" t="s">
        <v>70</v>
      </c>
      <c r="C140" s="24" t="s">
        <v>71</v>
      </c>
      <c r="D140" s="53">
        <v>8</v>
      </c>
      <c r="E140" s="53">
        <v>8.5</v>
      </c>
      <c r="F140" s="53">
        <v>10</v>
      </c>
      <c r="G140" s="25">
        <f t="shared" si="10"/>
        <v>8.83</v>
      </c>
      <c r="H140" s="11">
        <f t="shared" si="13"/>
        <v>7</v>
      </c>
      <c r="I140" s="11">
        <f t="shared" si="11"/>
        <v>23</v>
      </c>
      <c r="J140" t="s">
        <v>218</v>
      </c>
    </row>
    <row r="141" spans="1:10" ht="15.6" customHeight="1" x14ac:dyDescent="0.25">
      <c r="A141" s="111"/>
      <c r="B141" s="23" t="s">
        <v>73</v>
      </c>
      <c r="C141" s="24" t="s">
        <v>74</v>
      </c>
      <c r="D141" s="53">
        <v>5.5</v>
      </c>
      <c r="E141" s="53">
        <v>10</v>
      </c>
      <c r="F141" s="53">
        <v>10</v>
      </c>
      <c r="G141" s="25">
        <f t="shared" si="10"/>
        <v>8.5</v>
      </c>
      <c r="H141" s="11">
        <f t="shared" si="13"/>
        <v>11</v>
      </c>
      <c r="I141" s="11">
        <f t="shared" si="11"/>
        <v>35</v>
      </c>
      <c r="J141" t="s">
        <v>215</v>
      </c>
    </row>
    <row r="142" spans="1:10" ht="15.6" customHeight="1" x14ac:dyDescent="0.25">
      <c r="A142" s="111"/>
      <c r="B142" s="23" t="s">
        <v>75</v>
      </c>
      <c r="C142" s="34" t="s">
        <v>76</v>
      </c>
      <c r="D142" s="53">
        <v>8.5</v>
      </c>
      <c r="E142" s="53">
        <v>9</v>
      </c>
      <c r="F142" s="53">
        <v>10</v>
      </c>
      <c r="G142" s="25">
        <f t="shared" si="10"/>
        <v>9.17</v>
      </c>
      <c r="H142" s="11">
        <f t="shared" si="13"/>
        <v>4</v>
      </c>
      <c r="I142" s="11">
        <f t="shared" si="11"/>
        <v>14</v>
      </c>
      <c r="J142" t="s">
        <v>219</v>
      </c>
    </row>
    <row r="143" spans="1:10" ht="15.6" customHeight="1" x14ac:dyDescent="0.25">
      <c r="A143" s="111"/>
      <c r="B143" s="23" t="s">
        <v>77</v>
      </c>
      <c r="C143" s="34" t="s">
        <v>78</v>
      </c>
      <c r="D143" s="53">
        <v>6</v>
      </c>
      <c r="E143" s="53">
        <v>10</v>
      </c>
      <c r="F143" s="53">
        <v>10</v>
      </c>
      <c r="G143" s="25">
        <f t="shared" si="10"/>
        <v>8.67</v>
      </c>
      <c r="H143" s="11">
        <f t="shared" si="13"/>
        <v>9</v>
      </c>
      <c r="I143" s="11">
        <f t="shared" si="11"/>
        <v>26</v>
      </c>
      <c r="J143" t="s">
        <v>220</v>
      </c>
    </row>
    <row r="144" spans="1:10" ht="15.6" customHeight="1" x14ac:dyDescent="0.25">
      <c r="A144" s="111"/>
      <c r="B144" s="23" t="s">
        <v>79</v>
      </c>
      <c r="C144" s="24" t="s">
        <v>80</v>
      </c>
      <c r="D144" s="53">
        <v>7</v>
      </c>
      <c r="E144" s="53">
        <v>10</v>
      </c>
      <c r="F144" s="53">
        <v>10</v>
      </c>
      <c r="G144" s="10">
        <f t="shared" si="10"/>
        <v>9</v>
      </c>
      <c r="H144" s="11">
        <f t="shared" si="13"/>
        <v>5</v>
      </c>
      <c r="I144" s="11">
        <f t="shared" si="11"/>
        <v>19</v>
      </c>
      <c r="J144" t="s">
        <v>131</v>
      </c>
    </row>
    <row r="145" spans="1:10" ht="15.6" customHeight="1" x14ac:dyDescent="0.25">
      <c r="A145" s="111"/>
      <c r="B145" s="20" t="s">
        <v>81</v>
      </c>
      <c r="C145" s="24" t="s">
        <v>82</v>
      </c>
      <c r="D145" s="53">
        <v>6</v>
      </c>
      <c r="E145" s="53">
        <v>9</v>
      </c>
      <c r="F145" s="53">
        <v>10</v>
      </c>
      <c r="G145" s="10">
        <f t="shared" si="10"/>
        <v>8.33</v>
      </c>
      <c r="H145" s="11">
        <f t="shared" si="13"/>
        <v>14</v>
      </c>
      <c r="I145" s="11">
        <f t="shared" si="11"/>
        <v>39</v>
      </c>
      <c r="J145" t="s">
        <v>221</v>
      </c>
    </row>
    <row r="146" spans="1:10" ht="15.6" customHeight="1" thickBot="1" x14ac:dyDescent="0.3">
      <c r="A146" s="111"/>
      <c r="B146" s="35" t="s">
        <v>83</v>
      </c>
      <c r="C146" s="36" t="s">
        <v>84</v>
      </c>
      <c r="D146" s="54">
        <v>9.5</v>
      </c>
      <c r="E146" s="54">
        <v>10</v>
      </c>
      <c r="F146" s="54">
        <v>10</v>
      </c>
      <c r="G146" s="18">
        <f t="shared" si="10"/>
        <v>9.83</v>
      </c>
      <c r="H146" s="19">
        <f t="shared" si="13"/>
        <v>1</v>
      </c>
      <c r="I146" s="19">
        <f t="shared" si="11"/>
        <v>3</v>
      </c>
    </row>
    <row r="147" spans="1:10" ht="15.6" customHeight="1" thickTop="1" x14ac:dyDescent="0.25">
      <c r="A147" s="111"/>
      <c r="B147" s="37" t="s">
        <v>86</v>
      </c>
      <c r="C147" s="38" t="s">
        <v>87</v>
      </c>
      <c r="D147" s="55">
        <v>8</v>
      </c>
      <c r="E147" s="55">
        <v>9</v>
      </c>
      <c r="F147" s="55">
        <v>10</v>
      </c>
      <c r="G147" s="10">
        <f t="shared" si="10"/>
        <v>9</v>
      </c>
      <c r="H147" s="11">
        <f t="shared" ref="H147:H162" si="14">RANK(G147,$G$149:$G$163)</f>
        <v>5</v>
      </c>
      <c r="I147" s="11">
        <f t="shared" si="11"/>
        <v>19</v>
      </c>
      <c r="J147" t="s">
        <v>222</v>
      </c>
    </row>
    <row r="148" spans="1:10" ht="15.6" customHeight="1" x14ac:dyDescent="0.25">
      <c r="A148" s="111"/>
      <c r="B148" s="39" t="s">
        <v>88</v>
      </c>
      <c r="C148" s="40" t="s">
        <v>89</v>
      </c>
      <c r="D148" s="53">
        <v>5</v>
      </c>
      <c r="E148" s="53">
        <v>10</v>
      </c>
      <c r="F148" s="53">
        <v>10</v>
      </c>
      <c r="G148" s="25">
        <f t="shared" si="10"/>
        <v>8.33</v>
      </c>
      <c r="H148" s="11">
        <f t="shared" si="14"/>
        <v>11</v>
      </c>
      <c r="I148" s="11">
        <f t="shared" si="11"/>
        <v>39</v>
      </c>
      <c r="J148" t="s">
        <v>223</v>
      </c>
    </row>
    <row r="149" spans="1:10" ht="15.6" customHeight="1" x14ac:dyDescent="0.25">
      <c r="A149" s="111"/>
      <c r="B149" s="39" t="s">
        <v>91</v>
      </c>
      <c r="C149" s="40" t="s">
        <v>92</v>
      </c>
      <c r="D149" s="53">
        <v>6</v>
      </c>
      <c r="E149" s="53">
        <v>10</v>
      </c>
      <c r="F149" s="53">
        <v>10</v>
      </c>
      <c r="G149" s="25">
        <f t="shared" si="10"/>
        <v>8.67</v>
      </c>
      <c r="H149" s="11">
        <f t="shared" si="14"/>
        <v>6</v>
      </c>
      <c r="I149" s="26">
        <f t="shared" si="11"/>
        <v>26</v>
      </c>
      <c r="J149" t="s">
        <v>220</v>
      </c>
    </row>
    <row r="150" spans="1:10" ht="15.6" customHeight="1" x14ac:dyDescent="0.25">
      <c r="A150" s="111"/>
      <c r="B150" s="39" t="s">
        <v>93</v>
      </c>
      <c r="C150" s="41" t="s">
        <v>94</v>
      </c>
      <c r="D150" s="53">
        <v>8.5</v>
      </c>
      <c r="E150" s="53">
        <v>9</v>
      </c>
      <c r="F150" s="53">
        <v>10</v>
      </c>
      <c r="G150" s="25">
        <f t="shared" si="10"/>
        <v>9.17</v>
      </c>
      <c r="H150" s="11">
        <f t="shared" si="14"/>
        <v>3</v>
      </c>
      <c r="I150" s="11">
        <f t="shared" si="11"/>
        <v>14</v>
      </c>
      <c r="J150" t="s">
        <v>224</v>
      </c>
    </row>
    <row r="151" spans="1:10" ht="15.6" customHeight="1" x14ac:dyDescent="0.25">
      <c r="A151" s="111"/>
      <c r="B151" s="39" t="s">
        <v>95</v>
      </c>
      <c r="C151" s="40" t="s">
        <v>96</v>
      </c>
      <c r="D151" s="53">
        <v>8</v>
      </c>
      <c r="E151" s="53">
        <v>9.5</v>
      </c>
      <c r="F151" s="53">
        <v>10</v>
      </c>
      <c r="G151" s="25">
        <f t="shared" si="10"/>
        <v>9.17</v>
      </c>
      <c r="H151" s="11">
        <f t="shared" si="14"/>
        <v>3</v>
      </c>
      <c r="I151" s="11">
        <f t="shared" si="11"/>
        <v>14</v>
      </c>
      <c r="J151" t="s">
        <v>225</v>
      </c>
    </row>
    <row r="152" spans="1:10" ht="15.6" customHeight="1" x14ac:dyDescent="0.25">
      <c r="A152" s="111"/>
      <c r="B152" s="39" t="s">
        <v>98</v>
      </c>
      <c r="C152" s="40" t="s">
        <v>99</v>
      </c>
      <c r="D152" s="53">
        <v>5.5</v>
      </c>
      <c r="E152" s="53">
        <v>9.5</v>
      </c>
      <c r="F152" s="53">
        <v>10</v>
      </c>
      <c r="G152" s="25">
        <f t="shared" si="10"/>
        <v>8.33</v>
      </c>
      <c r="H152" s="11">
        <f t="shared" si="14"/>
        <v>11</v>
      </c>
      <c r="I152" s="11">
        <f t="shared" si="11"/>
        <v>39</v>
      </c>
      <c r="J152" t="s">
        <v>226</v>
      </c>
    </row>
    <row r="153" spans="1:10" ht="15.6" customHeight="1" x14ac:dyDescent="0.25">
      <c r="A153" s="111"/>
      <c r="B153" s="39" t="s">
        <v>100</v>
      </c>
      <c r="C153" s="40" t="s">
        <v>101</v>
      </c>
      <c r="D153" s="53">
        <v>6</v>
      </c>
      <c r="E153" s="53">
        <v>8.5</v>
      </c>
      <c r="F153" s="53">
        <v>10</v>
      </c>
      <c r="G153" s="25">
        <f t="shared" si="10"/>
        <v>8.17</v>
      </c>
      <c r="H153" s="11">
        <f t="shared" si="14"/>
        <v>13</v>
      </c>
      <c r="I153" s="11">
        <f t="shared" si="11"/>
        <v>44</v>
      </c>
      <c r="J153" t="s">
        <v>227</v>
      </c>
    </row>
    <row r="154" spans="1:10" ht="15.6" customHeight="1" x14ac:dyDescent="0.25">
      <c r="A154" s="111"/>
      <c r="B154" s="39" t="s">
        <v>102</v>
      </c>
      <c r="C154" s="40" t="s">
        <v>103</v>
      </c>
      <c r="D154" s="53">
        <v>6.5</v>
      </c>
      <c r="E154" s="53">
        <v>9</v>
      </c>
      <c r="F154" s="53">
        <v>10</v>
      </c>
      <c r="G154" s="25">
        <f t="shared" si="10"/>
        <v>8.5</v>
      </c>
      <c r="H154" s="11">
        <f t="shared" si="14"/>
        <v>10</v>
      </c>
      <c r="I154" s="11">
        <f t="shared" si="11"/>
        <v>35</v>
      </c>
      <c r="J154" t="s">
        <v>228</v>
      </c>
    </row>
    <row r="155" spans="1:10" ht="15.6" customHeight="1" x14ac:dyDescent="0.25">
      <c r="A155" s="111"/>
      <c r="B155" s="39" t="s">
        <v>104</v>
      </c>
      <c r="C155" s="40" t="s">
        <v>133</v>
      </c>
      <c r="D155" s="53">
        <v>8.5</v>
      </c>
      <c r="E155" s="53">
        <v>10</v>
      </c>
      <c r="F155" s="53">
        <v>10</v>
      </c>
      <c r="G155" s="25">
        <f t="shared" si="10"/>
        <v>9.5</v>
      </c>
      <c r="H155" s="11">
        <f t="shared" si="14"/>
        <v>1</v>
      </c>
      <c r="I155" s="11">
        <f t="shared" si="11"/>
        <v>6</v>
      </c>
      <c r="J155" t="s">
        <v>125</v>
      </c>
    </row>
    <row r="156" spans="1:10" ht="15.6" customHeight="1" x14ac:dyDescent="0.25">
      <c r="A156" s="111"/>
      <c r="B156" s="39" t="s">
        <v>106</v>
      </c>
      <c r="C156" s="40" t="s">
        <v>107</v>
      </c>
      <c r="D156" s="53">
        <v>5</v>
      </c>
      <c r="E156" s="53">
        <v>10</v>
      </c>
      <c r="F156" s="53">
        <v>10</v>
      </c>
      <c r="G156" s="25">
        <f t="shared" si="10"/>
        <v>8.33</v>
      </c>
      <c r="H156" s="11">
        <f t="shared" si="14"/>
        <v>11</v>
      </c>
      <c r="I156" s="11">
        <f t="shared" si="11"/>
        <v>39</v>
      </c>
      <c r="J156" t="s">
        <v>229</v>
      </c>
    </row>
    <row r="157" spans="1:10" ht="15.6" customHeight="1" x14ac:dyDescent="0.25">
      <c r="A157" s="111"/>
      <c r="B157" s="39" t="s">
        <v>108</v>
      </c>
      <c r="C157" s="41" t="s">
        <v>109</v>
      </c>
      <c r="D157" s="53">
        <v>4.5</v>
      </c>
      <c r="E157" s="53">
        <v>10</v>
      </c>
      <c r="F157" s="53">
        <v>9.5</v>
      </c>
      <c r="G157" s="25">
        <f t="shared" si="10"/>
        <v>8</v>
      </c>
      <c r="H157" s="11">
        <v>10</v>
      </c>
      <c r="I157" s="11">
        <v>10</v>
      </c>
      <c r="J157" t="s">
        <v>230</v>
      </c>
    </row>
    <row r="158" spans="1:10" ht="15.6" customHeight="1" x14ac:dyDescent="0.25">
      <c r="A158" s="111"/>
      <c r="B158" s="39" t="s">
        <v>111</v>
      </c>
      <c r="C158" s="42" t="s">
        <v>112</v>
      </c>
      <c r="D158" s="53">
        <v>6</v>
      </c>
      <c r="E158" s="53">
        <v>10</v>
      </c>
      <c r="F158" s="53">
        <v>10</v>
      </c>
      <c r="G158" s="25">
        <f t="shared" si="10"/>
        <v>8.67</v>
      </c>
      <c r="H158" s="11">
        <f t="shared" si="14"/>
        <v>6</v>
      </c>
      <c r="I158" s="11">
        <f t="shared" si="11"/>
        <v>26</v>
      </c>
      <c r="J158" t="s">
        <v>212</v>
      </c>
    </row>
    <row r="159" spans="1:10" ht="15.6" customHeight="1" x14ac:dyDescent="0.25">
      <c r="A159" s="111"/>
      <c r="B159" s="39" t="s">
        <v>113</v>
      </c>
      <c r="C159" s="40" t="s">
        <v>114</v>
      </c>
      <c r="D159" s="53">
        <v>9.5</v>
      </c>
      <c r="E159" s="53">
        <v>8.5</v>
      </c>
      <c r="F159" s="53">
        <v>10</v>
      </c>
      <c r="G159" s="25">
        <f t="shared" si="10"/>
        <v>9.33</v>
      </c>
      <c r="H159" s="11">
        <f t="shared" si="14"/>
        <v>2</v>
      </c>
      <c r="I159" s="11">
        <f t="shared" si="11"/>
        <v>10</v>
      </c>
      <c r="J159" t="s">
        <v>231</v>
      </c>
    </row>
    <row r="160" spans="1:10" ht="15.6" customHeight="1" x14ac:dyDescent="0.25">
      <c r="A160" s="111"/>
      <c r="B160" s="39" t="s">
        <v>115</v>
      </c>
      <c r="C160" s="40" t="s">
        <v>116</v>
      </c>
      <c r="D160" s="53">
        <v>6.5</v>
      </c>
      <c r="E160" s="53">
        <v>9.5</v>
      </c>
      <c r="F160" s="53">
        <v>10</v>
      </c>
      <c r="G160" s="25">
        <f t="shared" si="10"/>
        <v>8.67</v>
      </c>
      <c r="H160" s="11">
        <f t="shared" si="14"/>
        <v>6</v>
      </c>
      <c r="I160" s="11">
        <f t="shared" si="11"/>
        <v>26</v>
      </c>
      <c r="J160" t="s">
        <v>232</v>
      </c>
    </row>
    <row r="161" spans="1:10" ht="15.6" customHeight="1" x14ac:dyDescent="0.25">
      <c r="A161" s="111"/>
      <c r="B161" s="39" t="s">
        <v>118</v>
      </c>
      <c r="C161" s="43" t="s">
        <v>119</v>
      </c>
      <c r="D161" s="57">
        <v>7</v>
      </c>
      <c r="E161" s="57">
        <v>10</v>
      </c>
      <c r="F161" s="57">
        <v>10</v>
      </c>
      <c r="G161" s="25">
        <f t="shared" si="10"/>
        <v>9</v>
      </c>
      <c r="H161" s="11">
        <f t="shared" si="14"/>
        <v>5</v>
      </c>
      <c r="I161" s="11">
        <f t="shared" si="11"/>
        <v>19</v>
      </c>
      <c r="J161" t="s">
        <v>233</v>
      </c>
    </row>
    <row r="162" spans="1:10" ht="15.6" customHeight="1" thickBot="1" x14ac:dyDescent="0.3">
      <c r="A162" s="112"/>
      <c r="B162" s="45" t="s">
        <v>120</v>
      </c>
      <c r="C162" s="46" t="s">
        <v>121</v>
      </c>
      <c r="D162" s="56">
        <v>6.5</v>
      </c>
      <c r="E162" s="56">
        <v>9.5</v>
      </c>
      <c r="F162" s="56">
        <v>10</v>
      </c>
      <c r="G162" s="31">
        <f t="shared" si="10"/>
        <v>8.67</v>
      </c>
      <c r="H162" s="32">
        <f t="shared" si="14"/>
        <v>6</v>
      </c>
      <c r="I162" s="32">
        <f t="shared" si="11"/>
        <v>26</v>
      </c>
      <c r="J162" t="s">
        <v>234</v>
      </c>
    </row>
    <row r="163" spans="1:10" x14ac:dyDescent="0.25">
      <c r="A163" t="s">
        <v>0</v>
      </c>
    </row>
    <row r="164" spans="1:10" ht="19.5" x14ac:dyDescent="0.25">
      <c r="A164" s="1"/>
      <c r="B164" s="1"/>
      <c r="C164" s="113" t="s">
        <v>1</v>
      </c>
      <c r="D164" s="113"/>
      <c r="E164" s="113"/>
      <c r="F164" s="113"/>
      <c r="G164" s="1"/>
    </row>
    <row r="165" spans="1:10" x14ac:dyDescent="0.25">
      <c r="A165" s="2"/>
      <c r="B165" s="2"/>
      <c r="C165" s="90" t="s">
        <v>235</v>
      </c>
      <c r="D165" s="90"/>
      <c r="E165" s="90"/>
      <c r="F165" s="90"/>
      <c r="G165" s="90"/>
      <c r="I165" s="3" t="s">
        <v>2</v>
      </c>
    </row>
    <row r="166" spans="1:10" x14ac:dyDescent="0.25">
      <c r="A166" s="91" t="s">
        <v>3</v>
      </c>
      <c r="B166" s="93" t="s">
        <v>4</v>
      </c>
      <c r="C166" s="95" t="s">
        <v>130</v>
      </c>
      <c r="D166" s="97" t="s">
        <v>6</v>
      </c>
      <c r="E166" s="98"/>
      <c r="F166" s="99"/>
      <c r="G166" s="100" t="s">
        <v>7</v>
      </c>
      <c r="H166" s="102" t="s">
        <v>8</v>
      </c>
      <c r="I166" s="102"/>
    </row>
    <row r="167" spans="1:10" x14ac:dyDescent="0.25">
      <c r="A167" s="92"/>
      <c r="B167" s="94"/>
      <c r="C167" s="96"/>
      <c r="D167" s="51" t="s">
        <v>9</v>
      </c>
      <c r="E167" s="51" t="s">
        <v>10</v>
      </c>
      <c r="F167" s="51" t="s">
        <v>11</v>
      </c>
      <c r="G167" s="101"/>
      <c r="H167" s="5" t="s">
        <v>12</v>
      </c>
      <c r="I167" s="6" t="s">
        <v>13</v>
      </c>
    </row>
    <row r="168" spans="1:10" ht="15.6" customHeight="1" x14ac:dyDescent="0.25">
      <c r="A168" s="103" t="s">
        <v>14</v>
      </c>
      <c r="B168" s="7" t="s">
        <v>15</v>
      </c>
      <c r="C168" s="8" t="s">
        <v>16</v>
      </c>
      <c r="D168" s="58">
        <v>8</v>
      </c>
      <c r="E168" s="59">
        <v>10</v>
      </c>
      <c r="F168" s="59">
        <v>10</v>
      </c>
      <c r="G168" s="10">
        <f t="shared" ref="G168:G216" si="15" xml:space="preserve"> ROUND(AVERAGE(D168:F168),2)</f>
        <v>9.33</v>
      </c>
      <c r="H168" s="11">
        <f>RANK(G168,$G$168:$G$182)</f>
        <v>5</v>
      </c>
      <c r="I168" s="11">
        <f>RANK(G168,$G$170:$G$218)</f>
        <v>15</v>
      </c>
      <c r="J168" t="s">
        <v>167</v>
      </c>
    </row>
    <row r="169" spans="1:10" ht="15.6" customHeight="1" x14ac:dyDescent="0.25">
      <c r="A169" s="109"/>
      <c r="B169" s="12" t="s">
        <v>17</v>
      </c>
      <c r="C169" s="13" t="s">
        <v>18</v>
      </c>
      <c r="D169" s="60">
        <v>10</v>
      </c>
      <c r="E169" s="61">
        <v>10</v>
      </c>
      <c r="F169" s="61">
        <v>10</v>
      </c>
      <c r="G169" s="10">
        <f t="shared" si="15"/>
        <v>10</v>
      </c>
      <c r="H169" s="11">
        <f t="shared" ref="H169:H182" si="16">RANK(G169,$G$168:$G$182)</f>
        <v>1</v>
      </c>
      <c r="I169" s="11">
        <f t="shared" ref="I169:I216" si="17">RANK(G169,$G$170:$G$218)</f>
        <v>1</v>
      </c>
    </row>
    <row r="170" spans="1:10" ht="15.6" customHeight="1" x14ac:dyDescent="0.25">
      <c r="A170" s="109"/>
      <c r="B170" s="12" t="s">
        <v>19</v>
      </c>
      <c r="C170" s="13" t="s">
        <v>20</v>
      </c>
      <c r="D170" s="60">
        <v>9.5</v>
      </c>
      <c r="E170" s="61">
        <v>10</v>
      </c>
      <c r="F170" s="61">
        <v>10</v>
      </c>
      <c r="G170" s="10">
        <f t="shared" si="15"/>
        <v>9.83</v>
      </c>
      <c r="H170" s="11">
        <f t="shared" si="16"/>
        <v>2</v>
      </c>
      <c r="I170" s="11">
        <f t="shared" si="17"/>
        <v>3</v>
      </c>
      <c r="J170" t="s">
        <v>122</v>
      </c>
    </row>
    <row r="171" spans="1:10" ht="15.6" customHeight="1" x14ac:dyDescent="0.25">
      <c r="A171" s="109"/>
      <c r="B171" s="12" t="s">
        <v>21</v>
      </c>
      <c r="C171" s="13" t="s">
        <v>22</v>
      </c>
      <c r="D171" s="60">
        <v>9</v>
      </c>
      <c r="E171" s="61">
        <v>10</v>
      </c>
      <c r="F171" s="61">
        <v>10</v>
      </c>
      <c r="G171" s="10">
        <f t="shared" si="15"/>
        <v>9.67</v>
      </c>
      <c r="H171" s="11">
        <f t="shared" si="16"/>
        <v>3</v>
      </c>
      <c r="I171" s="11">
        <f t="shared" si="17"/>
        <v>4</v>
      </c>
      <c r="J171" t="s">
        <v>123</v>
      </c>
    </row>
    <row r="172" spans="1:10" ht="15.6" customHeight="1" x14ac:dyDescent="0.25">
      <c r="A172" s="109"/>
      <c r="B172" s="12" t="s">
        <v>23</v>
      </c>
      <c r="C172" s="13" t="s">
        <v>24</v>
      </c>
      <c r="D172" s="60">
        <v>7</v>
      </c>
      <c r="E172" s="61">
        <v>10</v>
      </c>
      <c r="F172" s="61">
        <v>10</v>
      </c>
      <c r="G172" s="10">
        <f t="shared" si="15"/>
        <v>9</v>
      </c>
      <c r="H172" s="11">
        <f t="shared" si="16"/>
        <v>8</v>
      </c>
      <c r="I172" s="11">
        <f t="shared" si="17"/>
        <v>23</v>
      </c>
      <c r="J172" t="s">
        <v>233</v>
      </c>
    </row>
    <row r="173" spans="1:10" ht="15.6" customHeight="1" x14ac:dyDescent="0.25">
      <c r="A173" s="109"/>
      <c r="B173" s="12" t="s">
        <v>25</v>
      </c>
      <c r="C173" s="13" t="s">
        <v>26</v>
      </c>
      <c r="D173" s="60">
        <v>6</v>
      </c>
      <c r="E173" s="61">
        <v>10</v>
      </c>
      <c r="F173" s="61">
        <v>10</v>
      </c>
      <c r="G173" s="10">
        <f t="shared" si="15"/>
        <v>8.67</v>
      </c>
      <c r="H173" s="11">
        <f t="shared" si="16"/>
        <v>11</v>
      </c>
      <c r="I173" s="11">
        <f t="shared" si="17"/>
        <v>33</v>
      </c>
      <c r="J173" t="s">
        <v>215</v>
      </c>
    </row>
    <row r="174" spans="1:10" ht="15.6" customHeight="1" x14ac:dyDescent="0.25">
      <c r="A174" s="109"/>
      <c r="B174" s="12" t="s">
        <v>27</v>
      </c>
      <c r="C174" s="13" t="s">
        <v>28</v>
      </c>
      <c r="D174" s="60">
        <v>9.5</v>
      </c>
      <c r="E174" s="61">
        <v>8</v>
      </c>
      <c r="F174" s="61">
        <v>10</v>
      </c>
      <c r="G174" s="10">
        <f t="shared" si="15"/>
        <v>9.17</v>
      </c>
      <c r="H174" s="11">
        <f t="shared" si="16"/>
        <v>6</v>
      </c>
      <c r="I174" s="11">
        <f t="shared" si="17"/>
        <v>17</v>
      </c>
      <c r="J174" t="s">
        <v>236</v>
      </c>
    </row>
    <row r="175" spans="1:10" ht="15.6" customHeight="1" x14ac:dyDescent="0.25">
      <c r="A175" s="109"/>
      <c r="B175" s="12" t="s">
        <v>29</v>
      </c>
      <c r="C175" s="13" t="s">
        <v>30</v>
      </c>
      <c r="D175" s="60">
        <v>9</v>
      </c>
      <c r="E175" s="61">
        <v>9.5</v>
      </c>
      <c r="F175" s="61">
        <v>10</v>
      </c>
      <c r="G175" s="10">
        <f t="shared" si="15"/>
        <v>9.5</v>
      </c>
      <c r="H175" s="11">
        <f t="shared" si="16"/>
        <v>4</v>
      </c>
      <c r="I175" s="11">
        <f t="shared" si="17"/>
        <v>9</v>
      </c>
      <c r="J175" t="s">
        <v>237</v>
      </c>
    </row>
    <row r="176" spans="1:10" ht="15.6" customHeight="1" x14ac:dyDescent="0.25">
      <c r="A176" s="109"/>
      <c r="B176" s="12" t="s">
        <v>31</v>
      </c>
      <c r="C176" s="13" t="s">
        <v>32</v>
      </c>
      <c r="D176" s="60">
        <v>6.5</v>
      </c>
      <c r="E176" s="61">
        <v>10</v>
      </c>
      <c r="F176" s="61">
        <v>10</v>
      </c>
      <c r="G176" s="10">
        <f t="shared" si="15"/>
        <v>8.83</v>
      </c>
      <c r="H176" s="11">
        <f t="shared" si="16"/>
        <v>10</v>
      </c>
      <c r="I176" s="11">
        <f t="shared" si="17"/>
        <v>29</v>
      </c>
      <c r="J176" t="s">
        <v>234</v>
      </c>
    </row>
    <row r="177" spans="1:10" ht="15.6" customHeight="1" x14ac:dyDescent="0.25">
      <c r="A177" s="109"/>
      <c r="B177" s="12" t="s">
        <v>33</v>
      </c>
      <c r="C177" s="13" t="s">
        <v>34</v>
      </c>
      <c r="D177" s="60">
        <v>3.5</v>
      </c>
      <c r="E177" s="61">
        <v>9.5</v>
      </c>
      <c r="F177" s="61">
        <v>10</v>
      </c>
      <c r="G177" s="10">
        <f t="shared" si="15"/>
        <v>7.67</v>
      </c>
      <c r="H177" s="11">
        <f t="shared" si="16"/>
        <v>14</v>
      </c>
      <c r="I177" s="11">
        <f t="shared" si="17"/>
        <v>45</v>
      </c>
      <c r="J177" t="s">
        <v>238</v>
      </c>
    </row>
    <row r="178" spans="1:10" ht="15.6" customHeight="1" x14ac:dyDescent="0.25">
      <c r="A178" s="109"/>
      <c r="B178" s="12" t="s">
        <v>35</v>
      </c>
      <c r="C178" s="13" t="s">
        <v>36</v>
      </c>
      <c r="D178" s="60">
        <v>2</v>
      </c>
      <c r="E178" s="61">
        <v>9.5</v>
      </c>
      <c r="F178" s="61">
        <v>10</v>
      </c>
      <c r="G178" s="10">
        <f t="shared" si="15"/>
        <v>7.17</v>
      </c>
      <c r="H178" s="11">
        <f t="shared" si="16"/>
        <v>15</v>
      </c>
      <c r="I178" s="11">
        <f t="shared" si="17"/>
        <v>47</v>
      </c>
      <c r="J178" t="s">
        <v>239</v>
      </c>
    </row>
    <row r="179" spans="1:10" ht="15.6" customHeight="1" x14ac:dyDescent="0.25">
      <c r="A179" s="109"/>
      <c r="B179" s="12" t="s">
        <v>37</v>
      </c>
      <c r="C179" s="13" t="s">
        <v>38</v>
      </c>
      <c r="D179" s="60">
        <v>8</v>
      </c>
      <c r="E179" s="61">
        <v>9.5</v>
      </c>
      <c r="F179" s="61">
        <v>9.5</v>
      </c>
      <c r="G179" s="10">
        <f t="shared" si="15"/>
        <v>9</v>
      </c>
      <c r="H179" s="11">
        <f t="shared" si="16"/>
        <v>8</v>
      </c>
      <c r="I179" s="11">
        <f t="shared" si="17"/>
        <v>23</v>
      </c>
      <c r="J179" t="s">
        <v>240</v>
      </c>
    </row>
    <row r="180" spans="1:10" ht="15.6" customHeight="1" x14ac:dyDescent="0.25">
      <c r="A180" s="109"/>
      <c r="B180" s="12" t="s">
        <v>39</v>
      </c>
      <c r="C180" s="13" t="s">
        <v>40</v>
      </c>
      <c r="D180" s="60">
        <v>5.5</v>
      </c>
      <c r="E180" s="61">
        <v>10</v>
      </c>
      <c r="F180" s="61">
        <v>10</v>
      </c>
      <c r="G180" s="10">
        <f t="shared" si="15"/>
        <v>8.5</v>
      </c>
      <c r="H180" s="11">
        <f t="shared" si="16"/>
        <v>12</v>
      </c>
      <c r="I180" s="11">
        <f t="shared" si="17"/>
        <v>37</v>
      </c>
      <c r="J180" t="s">
        <v>215</v>
      </c>
    </row>
    <row r="181" spans="1:10" ht="15.6" customHeight="1" x14ac:dyDescent="0.25">
      <c r="A181" s="109"/>
      <c r="B181" s="12" t="s">
        <v>41</v>
      </c>
      <c r="C181" s="13" t="s">
        <v>42</v>
      </c>
      <c r="D181" s="60">
        <v>7.5</v>
      </c>
      <c r="E181" s="61">
        <v>10</v>
      </c>
      <c r="F181" s="61">
        <v>10</v>
      </c>
      <c r="G181" s="10">
        <f t="shared" si="15"/>
        <v>9.17</v>
      </c>
      <c r="H181" s="11">
        <f t="shared" si="16"/>
        <v>6</v>
      </c>
      <c r="I181" s="11">
        <f t="shared" si="17"/>
        <v>17</v>
      </c>
      <c r="J181" t="s">
        <v>180</v>
      </c>
    </row>
    <row r="182" spans="1:10" ht="15.6" customHeight="1" thickBot="1" x14ac:dyDescent="0.3">
      <c r="A182" s="109"/>
      <c r="B182" s="15" t="s">
        <v>43</v>
      </c>
      <c r="C182" s="16" t="s">
        <v>44</v>
      </c>
      <c r="D182" s="62">
        <v>5.5</v>
      </c>
      <c r="E182" s="63">
        <v>9</v>
      </c>
      <c r="F182" s="63">
        <v>10</v>
      </c>
      <c r="G182" s="18">
        <f t="shared" si="15"/>
        <v>8.17</v>
      </c>
      <c r="H182" s="19">
        <f t="shared" si="16"/>
        <v>13</v>
      </c>
      <c r="I182" s="19">
        <f t="shared" si="17"/>
        <v>43</v>
      </c>
      <c r="J182" t="s">
        <v>241</v>
      </c>
    </row>
    <row r="183" spans="1:10" ht="15.6" customHeight="1" thickTop="1" x14ac:dyDescent="0.25">
      <c r="A183" s="109"/>
      <c r="B183" s="20" t="s">
        <v>46</v>
      </c>
      <c r="C183" s="21" t="s">
        <v>47</v>
      </c>
      <c r="D183" s="60">
        <v>8.5</v>
      </c>
      <c r="E183" s="61">
        <v>10</v>
      </c>
      <c r="F183" s="61">
        <v>10</v>
      </c>
      <c r="G183" s="10">
        <f t="shared" si="15"/>
        <v>9.5</v>
      </c>
      <c r="H183" s="11">
        <f>RANK(G183,$G$183:$G$200)</f>
        <v>4</v>
      </c>
      <c r="I183" s="11">
        <f t="shared" si="17"/>
        <v>9</v>
      </c>
      <c r="J183" t="s">
        <v>90</v>
      </c>
    </row>
    <row r="184" spans="1:10" ht="15.6" customHeight="1" x14ac:dyDescent="0.25">
      <c r="A184" s="109"/>
      <c r="B184" s="23" t="s">
        <v>48</v>
      </c>
      <c r="C184" s="24" t="s">
        <v>49</v>
      </c>
      <c r="D184" s="60">
        <v>9</v>
      </c>
      <c r="E184" s="61">
        <v>10</v>
      </c>
      <c r="F184" s="61">
        <v>10</v>
      </c>
      <c r="G184" s="10">
        <f t="shared" si="15"/>
        <v>9.67</v>
      </c>
      <c r="H184" s="11">
        <f t="shared" ref="H184:H200" si="18">RANK(G184,$G$183:$G$200)</f>
        <v>3</v>
      </c>
      <c r="I184" s="11">
        <f t="shared" si="17"/>
        <v>4</v>
      </c>
      <c r="J184" t="s">
        <v>97</v>
      </c>
    </row>
    <row r="185" spans="1:10" ht="15.6" customHeight="1" x14ac:dyDescent="0.25">
      <c r="A185" s="109"/>
      <c r="B185" s="23" t="s">
        <v>50</v>
      </c>
      <c r="C185" s="24" t="s">
        <v>51</v>
      </c>
      <c r="D185" s="60">
        <v>8.5</v>
      </c>
      <c r="E185" s="61">
        <v>10</v>
      </c>
      <c r="F185" s="61">
        <v>10</v>
      </c>
      <c r="G185" s="10">
        <f t="shared" si="15"/>
        <v>9.5</v>
      </c>
      <c r="H185" s="11">
        <f t="shared" si="18"/>
        <v>4</v>
      </c>
      <c r="I185" s="11">
        <f t="shared" si="17"/>
        <v>9</v>
      </c>
      <c r="J185" t="s">
        <v>127</v>
      </c>
    </row>
    <row r="186" spans="1:10" ht="15.6" customHeight="1" x14ac:dyDescent="0.25">
      <c r="A186" s="109"/>
      <c r="B186" s="23" t="s">
        <v>52</v>
      </c>
      <c r="C186" s="24" t="s">
        <v>53</v>
      </c>
      <c r="D186" s="60">
        <v>7</v>
      </c>
      <c r="E186" s="61">
        <v>9</v>
      </c>
      <c r="F186" s="61">
        <v>10</v>
      </c>
      <c r="G186" s="10">
        <f t="shared" si="15"/>
        <v>8.67</v>
      </c>
      <c r="H186" s="11">
        <f t="shared" si="18"/>
        <v>14</v>
      </c>
      <c r="I186" s="11">
        <f t="shared" si="17"/>
        <v>33</v>
      </c>
      <c r="J186" t="s">
        <v>242</v>
      </c>
    </row>
    <row r="187" spans="1:10" ht="15.6" customHeight="1" x14ac:dyDescent="0.25">
      <c r="A187" s="109"/>
      <c r="B187" s="23" t="s">
        <v>54</v>
      </c>
      <c r="C187" s="24" t="s">
        <v>55</v>
      </c>
      <c r="D187" s="68">
        <v>7.5</v>
      </c>
      <c r="E187" s="68">
        <v>8</v>
      </c>
      <c r="F187" s="68">
        <v>10</v>
      </c>
      <c r="G187" s="25">
        <f t="shared" si="15"/>
        <v>8.5</v>
      </c>
      <c r="H187" s="11">
        <f t="shared" si="18"/>
        <v>15</v>
      </c>
      <c r="I187" s="11">
        <f t="shared" si="17"/>
        <v>37</v>
      </c>
      <c r="J187" t="s">
        <v>143</v>
      </c>
    </row>
    <row r="188" spans="1:10" ht="15.6" customHeight="1" x14ac:dyDescent="0.25">
      <c r="A188" s="109"/>
      <c r="B188" s="20" t="s">
        <v>56</v>
      </c>
      <c r="C188" s="27" t="s">
        <v>57</v>
      </c>
      <c r="D188" s="60">
        <v>7.5</v>
      </c>
      <c r="E188" s="61">
        <v>9.5</v>
      </c>
      <c r="F188" s="61">
        <v>10</v>
      </c>
      <c r="G188" s="10">
        <f t="shared" si="15"/>
        <v>9</v>
      </c>
      <c r="H188" s="11">
        <f t="shared" si="18"/>
        <v>10</v>
      </c>
      <c r="I188" s="11">
        <f t="shared" si="17"/>
        <v>23</v>
      </c>
      <c r="J188" t="s">
        <v>243</v>
      </c>
    </row>
    <row r="189" spans="1:10" ht="15.6" customHeight="1" x14ac:dyDescent="0.25">
      <c r="A189" s="109"/>
      <c r="B189" s="23" t="s">
        <v>58</v>
      </c>
      <c r="C189" s="24" t="s">
        <v>59</v>
      </c>
      <c r="D189" s="60">
        <v>8.5</v>
      </c>
      <c r="E189" s="61">
        <v>10</v>
      </c>
      <c r="F189" s="61">
        <v>10</v>
      </c>
      <c r="G189" s="10">
        <f t="shared" si="15"/>
        <v>9.5</v>
      </c>
      <c r="H189" s="11">
        <f t="shared" si="18"/>
        <v>4</v>
      </c>
      <c r="I189" s="11">
        <f t="shared" si="17"/>
        <v>9</v>
      </c>
      <c r="J189" t="s">
        <v>85</v>
      </c>
    </row>
    <row r="190" spans="1:10" ht="15.6" customHeight="1" x14ac:dyDescent="0.25">
      <c r="A190" s="109"/>
      <c r="B190" s="23" t="s">
        <v>60</v>
      </c>
      <c r="C190" s="24" t="s">
        <v>61</v>
      </c>
      <c r="D190" s="60">
        <v>6.5</v>
      </c>
      <c r="E190" s="61">
        <v>10</v>
      </c>
      <c r="F190" s="61">
        <v>10</v>
      </c>
      <c r="G190" s="10">
        <f t="shared" si="15"/>
        <v>8.83</v>
      </c>
      <c r="H190" s="11">
        <f t="shared" si="18"/>
        <v>13</v>
      </c>
      <c r="I190" s="11">
        <f t="shared" si="17"/>
        <v>29</v>
      </c>
      <c r="J190" t="s">
        <v>208</v>
      </c>
    </row>
    <row r="191" spans="1:10" ht="15.6" customHeight="1" x14ac:dyDescent="0.25">
      <c r="A191" s="109"/>
      <c r="B191" s="23" t="s">
        <v>62</v>
      </c>
      <c r="C191" s="24" t="s">
        <v>63</v>
      </c>
      <c r="D191" s="60">
        <v>5.5</v>
      </c>
      <c r="E191" s="61">
        <v>10</v>
      </c>
      <c r="F191" s="61">
        <v>10</v>
      </c>
      <c r="G191" s="10">
        <f t="shared" si="15"/>
        <v>8.5</v>
      </c>
      <c r="H191" s="11">
        <f t="shared" si="18"/>
        <v>15</v>
      </c>
      <c r="I191" s="11">
        <f t="shared" si="17"/>
        <v>37</v>
      </c>
      <c r="J191" t="s">
        <v>149</v>
      </c>
    </row>
    <row r="192" spans="1:10" ht="15.6" customHeight="1" thickBot="1" x14ac:dyDescent="0.3">
      <c r="A192" s="110"/>
      <c r="B192" s="28" t="s">
        <v>64</v>
      </c>
      <c r="C192" s="29" t="s">
        <v>65</v>
      </c>
      <c r="D192" s="64">
        <v>7</v>
      </c>
      <c r="E192" s="65">
        <v>10</v>
      </c>
      <c r="F192" s="65">
        <v>10</v>
      </c>
      <c r="G192" s="31">
        <f t="shared" si="15"/>
        <v>9</v>
      </c>
      <c r="H192" s="32">
        <f t="shared" si="18"/>
        <v>10</v>
      </c>
      <c r="I192" s="32">
        <f t="shared" si="17"/>
        <v>23</v>
      </c>
      <c r="J192" t="s">
        <v>194</v>
      </c>
    </row>
    <row r="193" spans="1:10" ht="15.6" customHeight="1" x14ac:dyDescent="0.25">
      <c r="A193" s="106" t="s">
        <v>66</v>
      </c>
      <c r="B193" s="20" t="s">
        <v>67</v>
      </c>
      <c r="C193" s="21" t="s">
        <v>68</v>
      </c>
      <c r="D193" s="66">
        <v>8.5</v>
      </c>
      <c r="E193" s="67">
        <v>10</v>
      </c>
      <c r="F193" s="67">
        <v>10</v>
      </c>
      <c r="G193" s="33">
        <f t="shared" si="15"/>
        <v>9.5</v>
      </c>
      <c r="H193" s="11">
        <f t="shared" si="18"/>
        <v>4</v>
      </c>
      <c r="I193" s="11">
        <f t="shared" si="17"/>
        <v>9</v>
      </c>
      <c r="J193" t="s">
        <v>127</v>
      </c>
    </row>
    <row r="194" spans="1:10" ht="15.6" customHeight="1" x14ac:dyDescent="0.25">
      <c r="A194" s="111"/>
      <c r="B194" s="23" t="s">
        <v>70</v>
      </c>
      <c r="C194" s="24" t="s">
        <v>71</v>
      </c>
      <c r="D194" s="60">
        <v>8</v>
      </c>
      <c r="E194" s="61">
        <v>10</v>
      </c>
      <c r="F194" s="61">
        <v>10</v>
      </c>
      <c r="G194" s="25">
        <f t="shared" si="15"/>
        <v>9.33</v>
      </c>
      <c r="H194" s="11">
        <f t="shared" si="18"/>
        <v>9</v>
      </c>
      <c r="I194" s="11">
        <f t="shared" si="17"/>
        <v>15</v>
      </c>
      <c r="J194" t="s">
        <v>205</v>
      </c>
    </row>
    <row r="195" spans="1:10" ht="15.6" customHeight="1" x14ac:dyDescent="0.25">
      <c r="A195" s="111"/>
      <c r="B195" s="23" t="s">
        <v>73</v>
      </c>
      <c r="C195" s="24" t="s">
        <v>74</v>
      </c>
      <c r="D195" s="60">
        <v>5.5</v>
      </c>
      <c r="E195" s="61">
        <v>9.5</v>
      </c>
      <c r="F195" s="61">
        <v>10</v>
      </c>
      <c r="G195" s="25">
        <f t="shared" si="15"/>
        <v>8.33</v>
      </c>
      <c r="H195" s="11">
        <f t="shared" si="18"/>
        <v>17</v>
      </c>
      <c r="I195" s="11">
        <f t="shared" si="17"/>
        <v>40</v>
      </c>
      <c r="J195" t="s">
        <v>244</v>
      </c>
    </row>
    <row r="196" spans="1:10" ht="15.6" customHeight="1" x14ac:dyDescent="0.25">
      <c r="A196" s="111"/>
      <c r="B196" s="23" t="s">
        <v>75</v>
      </c>
      <c r="C196" s="34" t="s">
        <v>76</v>
      </c>
      <c r="D196" s="60">
        <v>10</v>
      </c>
      <c r="E196" s="61">
        <v>10</v>
      </c>
      <c r="F196" s="61">
        <v>10</v>
      </c>
      <c r="G196" s="25">
        <f t="shared" si="15"/>
        <v>10</v>
      </c>
      <c r="H196" s="11">
        <f t="shared" si="18"/>
        <v>1</v>
      </c>
      <c r="I196" s="11">
        <f t="shared" si="17"/>
        <v>1</v>
      </c>
    </row>
    <row r="197" spans="1:10" ht="15.6" customHeight="1" x14ac:dyDescent="0.25">
      <c r="A197" s="111"/>
      <c r="B197" s="23" t="s">
        <v>77</v>
      </c>
      <c r="C197" s="34" t="s">
        <v>78</v>
      </c>
      <c r="D197" s="60">
        <v>9</v>
      </c>
      <c r="E197" s="61">
        <v>9.5</v>
      </c>
      <c r="F197" s="61">
        <v>10</v>
      </c>
      <c r="G197" s="25">
        <f t="shared" si="15"/>
        <v>9.5</v>
      </c>
      <c r="H197" s="11">
        <f t="shared" si="18"/>
        <v>4</v>
      </c>
      <c r="I197" s="11">
        <f t="shared" si="17"/>
        <v>9</v>
      </c>
      <c r="J197" t="s">
        <v>245</v>
      </c>
    </row>
    <row r="198" spans="1:10" ht="15.6" customHeight="1" x14ac:dyDescent="0.25">
      <c r="A198" s="111"/>
      <c r="B198" s="23" t="s">
        <v>79</v>
      </c>
      <c r="C198" s="24" t="s">
        <v>80</v>
      </c>
      <c r="D198" s="60">
        <v>8.5</v>
      </c>
      <c r="E198" s="61">
        <v>8.5</v>
      </c>
      <c r="F198" s="61">
        <v>10</v>
      </c>
      <c r="G198" s="10">
        <f t="shared" si="15"/>
        <v>9</v>
      </c>
      <c r="H198" s="11">
        <f t="shared" si="18"/>
        <v>10</v>
      </c>
      <c r="I198" s="11">
        <f t="shared" si="17"/>
        <v>23</v>
      </c>
      <c r="J198" t="s">
        <v>246</v>
      </c>
    </row>
    <row r="199" spans="1:10" ht="15.6" customHeight="1" x14ac:dyDescent="0.25">
      <c r="A199" s="111"/>
      <c r="B199" s="20" t="s">
        <v>81</v>
      </c>
      <c r="C199" s="24" t="s">
        <v>82</v>
      </c>
      <c r="D199" s="60">
        <v>5</v>
      </c>
      <c r="E199" s="61">
        <v>9.5</v>
      </c>
      <c r="F199" s="61">
        <v>10</v>
      </c>
      <c r="G199" s="10">
        <f t="shared" si="15"/>
        <v>8.17</v>
      </c>
      <c r="H199" s="11">
        <f t="shared" si="18"/>
        <v>18</v>
      </c>
      <c r="I199" s="11">
        <f t="shared" si="17"/>
        <v>43</v>
      </c>
      <c r="J199" t="s">
        <v>247</v>
      </c>
    </row>
    <row r="200" spans="1:10" ht="15.6" customHeight="1" thickBot="1" x14ac:dyDescent="0.3">
      <c r="A200" s="111"/>
      <c r="B200" s="35" t="s">
        <v>83</v>
      </c>
      <c r="C200" s="36" t="s">
        <v>84</v>
      </c>
      <c r="D200" s="62">
        <v>10</v>
      </c>
      <c r="E200" s="63">
        <v>10</v>
      </c>
      <c r="F200" s="63">
        <v>10</v>
      </c>
      <c r="G200" s="18">
        <f t="shared" si="15"/>
        <v>10</v>
      </c>
      <c r="H200" s="19">
        <f t="shared" si="18"/>
        <v>1</v>
      </c>
      <c r="I200" s="19">
        <f t="shared" si="17"/>
        <v>1</v>
      </c>
    </row>
    <row r="201" spans="1:10" ht="15.6" customHeight="1" thickTop="1" x14ac:dyDescent="0.25">
      <c r="A201" s="111"/>
      <c r="B201" s="37" t="s">
        <v>86</v>
      </c>
      <c r="C201" s="38" t="s">
        <v>87</v>
      </c>
      <c r="D201" s="66">
        <v>9</v>
      </c>
      <c r="E201" s="67">
        <v>10</v>
      </c>
      <c r="F201" s="67">
        <v>10</v>
      </c>
      <c r="G201" s="10">
        <f t="shared" si="15"/>
        <v>9.67</v>
      </c>
      <c r="H201" s="11">
        <f>RANK(G201,$G$201:$G$216)</f>
        <v>1</v>
      </c>
      <c r="I201" s="11">
        <f t="shared" si="17"/>
        <v>4</v>
      </c>
      <c r="J201" t="s">
        <v>110</v>
      </c>
    </row>
    <row r="202" spans="1:10" ht="15.6" customHeight="1" x14ac:dyDescent="0.25">
      <c r="A202" s="111"/>
      <c r="B202" s="39" t="s">
        <v>88</v>
      </c>
      <c r="C202" s="40" t="s">
        <v>89</v>
      </c>
      <c r="D202" s="60">
        <v>9</v>
      </c>
      <c r="E202" s="61">
        <v>10</v>
      </c>
      <c r="F202" s="61">
        <v>10</v>
      </c>
      <c r="G202" s="25">
        <f t="shared" si="15"/>
        <v>9.67</v>
      </c>
      <c r="H202" s="11">
        <f t="shared" ref="H202:H216" si="19">RANK(G202,$G$201:$G$216)</f>
        <v>1</v>
      </c>
      <c r="I202" s="11">
        <f t="shared" si="17"/>
        <v>4</v>
      </c>
      <c r="J202" t="s">
        <v>123</v>
      </c>
    </row>
    <row r="203" spans="1:10" ht="15.6" customHeight="1" x14ac:dyDescent="0.25">
      <c r="A203" s="111"/>
      <c r="B203" s="39" t="s">
        <v>91</v>
      </c>
      <c r="C203" s="40" t="s">
        <v>92</v>
      </c>
      <c r="D203" s="60">
        <v>7.5</v>
      </c>
      <c r="E203" s="61">
        <v>10</v>
      </c>
      <c r="F203" s="61">
        <v>10</v>
      </c>
      <c r="G203" s="25">
        <f t="shared" si="15"/>
        <v>9.17</v>
      </c>
      <c r="H203" s="11">
        <f t="shared" si="19"/>
        <v>5</v>
      </c>
      <c r="I203" s="11">
        <f t="shared" si="17"/>
        <v>17</v>
      </c>
      <c r="J203" t="s">
        <v>132</v>
      </c>
    </row>
    <row r="204" spans="1:10" ht="15.6" customHeight="1" x14ac:dyDescent="0.25">
      <c r="A204" s="111"/>
      <c r="B204" s="39" t="s">
        <v>93</v>
      </c>
      <c r="C204" s="41" t="s">
        <v>94</v>
      </c>
      <c r="D204" s="66">
        <v>6.5</v>
      </c>
      <c r="E204" s="67">
        <v>10</v>
      </c>
      <c r="F204" s="67">
        <v>10</v>
      </c>
      <c r="G204" s="25">
        <f t="shared" si="15"/>
        <v>8.83</v>
      </c>
      <c r="H204" s="11">
        <f t="shared" si="19"/>
        <v>10</v>
      </c>
      <c r="I204" s="11">
        <f t="shared" si="17"/>
        <v>29</v>
      </c>
      <c r="J204" t="s">
        <v>176</v>
      </c>
    </row>
    <row r="205" spans="1:10" ht="15.6" customHeight="1" x14ac:dyDescent="0.25">
      <c r="A205" s="111"/>
      <c r="B205" s="39" t="s">
        <v>95</v>
      </c>
      <c r="C205" s="40" t="s">
        <v>96</v>
      </c>
      <c r="D205" s="60">
        <v>7</v>
      </c>
      <c r="E205" s="61">
        <v>10</v>
      </c>
      <c r="F205" s="61">
        <v>10</v>
      </c>
      <c r="G205" s="25">
        <f t="shared" si="15"/>
        <v>9</v>
      </c>
      <c r="H205" s="11">
        <f t="shared" si="19"/>
        <v>9</v>
      </c>
      <c r="I205" s="11">
        <f t="shared" si="17"/>
        <v>23</v>
      </c>
      <c r="J205" t="s">
        <v>248</v>
      </c>
    </row>
    <row r="206" spans="1:10" ht="15.6" customHeight="1" x14ac:dyDescent="0.25">
      <c r="A206" s="111"/>
      <c r="B206" s="39" t="s">
        <v>98</v>
      </c>
      <c r="C206" s="40" t="s">
        <v>99</v>
      </c>
      <c r="D206" s="60">
        <v>5</v>
      </c>
      <c r="E206" s="61">
        <v>10</v>
      </c>
      <c r="F206" s="61">
        <v>10</v>
      </c>
      <c r="G206" s="25">
        <f t="shared" si="15"/>
        <v>8.33</v>
      </c>
      <c r="H206" s="11">
        <f t="shared" si="19"/>
        <v>14</v>
      </c>
      <c r="I206" s="11">
        <f t="shared" si="17"/>
        <v>40</v>
      </c>
      <c r="J206" t="s">
        <v>249</v>
      </c>
    </row>
    <row r="207" spans="1:10" ht="15.6" customHeight="1" x14ac:dyDescent="0.25">
      <c r="A207" s="111"/>
      <c r="B207" s="39" t="s">
        <v>100</v>
      </c>
      <c r="C207" s="40" t="s">
        <v>101</v>
      </c>
      <c r="D207" s="60">
        <v>6.5</v>
      </c>
      <c r="E207" s="61">
        <v>9.5</v>
      </c>
      <c r="F207" s="61">
        <v>9</v>
      </c>
      <c r="G207" s="25">
        <f t="shared" si="15"/>
        <v>8.33</v>
      </c>
      <c r="H207" s="11">
        <f t="shared" si="19"/>
        <v>14</v>
      </c>
      <c r="I207" s="11">
        <f t="shared" si="17"/>
        <v>40</v>
      </c>
      <c r="J207" t="s">
        <v>250</v>
      </c>
    </row>
    <row r="208" spans="1:10" ht="15.6" customHeight="1" x14ac:dyDescent="0.25">
      <c r="A208" s="111"/>
      <c r="B208" s="39" t="s">
        <v>102</v>
      </c>
      <c r="C208" s="40" t="s">
        <v>103</v>
      </c>
      <c r="D208" s="60">
        <v>9</v>
      </c>
      <c r="E208" s="61">
        <v>10</v>
      </c>
      <c r="F208" s="61">
        <v>10</v>
      </c>
      <c r="G208" s="25">
        <f t="shared" si="15"/>
        <v>9.67</v>
      </c>
      <c r="H208" s="11">
        <f t="shared" si="19"/>
        <v>1</v>
      </c>
      <c r="I208" s="11">
        <f t="shared" si="17"/>
        <v>4</v>
      </c>
      <c r="J208" t="s">
        <v>110</v>
      </c>
    </row>
    <row r="209" spans="1:10" ht="15.6" customHeight="1" x14ac:dyDescent="0.25">
      <c r="A209" s="111"/>
      <c r="B209" s="39" t="s">
        <v>104</v>
      </c>
      <c r="C209" s="40" t="s">
        <v>133</v>
      </c>
      <c r="D209" s="68">
        <v>3</v>
      </c>
      <c r="E209" s="68">
        <v>9</v>
      </c>
      <c r="F209" s="68">
        <v>10</v>
      </c>
      <c r="G209" s="25">
        <f t="shared" si="15"/>
        <v>7.33</v>
      </c>
      <c r="H209" s="11">
        <f t="shared" si="19"/>
        <v>16</v>
      </c>
      <c r="I209" s="11">
        <f t="shared" si="17"/>
        <v>46</v>
      </c>
      <c r="J209" t="s">
        <v>251</v>
      </c>
    </row>
    <row r="210" spans="1:10" ht="15.6" customHeight="1" x14ac:dyDescent="0.25">
      <c r="A210" s="111"/>
      <c r="B210" s="39" t="s">
        <v>106</v>
      </c>
      <c r="C210" s="40" t="s">
        <v>107</v>
      </c>
      <c r="D210" s="68">
        <v>6</v>
      </c>
      <c r="E210" s="68">
        <v>10</v>
      </c>
      <c r="F210" s="68">
        <v>10</v>
      </c>
      <c r="G210" s="25">
        <f t="shared" si="15"/>
        <v>8.67</v>
      </c>
      <c r="H210" s="11">
        <f t="shared" si="19"/>
        <v>12</v>
      </c>
      <c r="I210" s="11">
        <f t="shared" si="17"/>
        <v>33</v>
      </c>
      <c r="J210" t="s">
        <v>176</v>
      </c>
    </row>
    <row r="211" spans="1:10" ht="15.6" customHeight="1" x14ac:dyDescent="0.25">
      <c r="A211" s="111"/>
      <c r="B211" s="39" t="s">
        <v>108</v>
      </c>
      <c r="C211" s="41" t="s">
        <v>109</v>
      </c>
      <c r="D211" s="68">
        <v>8</v>
      </c>
      <c r="E211" s="68">
        <v>10</v>
      </c>
      <c r="F211" s="68">
        <v>10</v>
      </c>
      <c r="G211" s="25">
        <f t="shared" si="15"/>
        <v>9.33</v>
      </c>
      <c r="H211" s="11">
        <f t="shared" si="19"/>
        <v>4</v>
      </c>
      <c r="I211" s="11">
        <f t="shared" si="17"/>
        <v>15</v>
      </c>
      <c r="J211" t="s">
        <v>228</v>
      </c>
    </row>
    <row r="212" spans="1:10" ht="15.6" customHeight="1" x14ac:dyDescent="0.25">
      <c r="A212" s="111"/>
      <c r="B212" s="39" t="s">
        <v>111</v>
      </c>
      <c r="C212" s="42" t="s">
        <v>112</v>
      </c>
      <c r="D212" s="68">
        <v>7.5</v>
      </c>
      <c r="E212" s="68">
        <v>10</v>
      </c>
      <c r="F212" s="68">
        <v>10</v>
      </c>
      <c r="G212" s="25">
        <f t="shared" si="15"/>
        <v>9.17</v>
      </c>
      <c r="H212" s="11">
        <f t="shared" si="19"/>
        <v>5</v>
      </c>
      <c r="I212" s="11">
        <f t="shared" si="17"/>
        <v>17</v>
      </c>
      <c r="J212" t="s">
        <v>252</v>
      </c>
    </row>
    <row r="213" spans="1:10" ht="15.6" customHeight="1" x14ac:dyDescent="0.25">
      <c r="A213" s="111"/>
      <c r="B213" s="39" t="s">
        <v>113</v>
      </c>
      <c r="C213" s="40" t="s">
        <v>114</v>
      </c>
      <c r="D213" s="68">
        <v>6.5</v>
      </c>
      <c r="E213" s="68">
        <v>9.5</v>
      </c>
      <c r="F213" s="68">
        <v>10</v>
      </c>
      <c r="G213" s="25">
        <f t="shared" si="15"/>
        <v>8.67</v>
      </c>
      <c r="H213" s="11">
        <f t="shared" si="19"/>
        <v>12</v>
      </c>
      <c r="I213" s="11">
        <f t="shared" si="17"/>
        <v>33</v>
      </c>
      <c r="J213" t="s">
        <v>253</v>
      </c>
    </row>
    <row r="214" spans="1:10" ht="15.6" customHeight="1" x14ac:dyDescent="0.25">
      <c r="A214" s="111"/>
      <c r="B214" s="39" t="s">
        <v>115</v>
      </c>
      <c r="C214" s="40" t="s">
        <v>116</v>
      </c>
      <c r="D214" s="68">
        <v>7.5</v>
      </c>
      <c r="E214" s="68">
        <v>10</v>
      </c>
      <c r="F214" s="68">
        <v>10</v>
      </c>
      <c r="G214" s="25">
        <f t="shared" si="15"/>
        <v>9.17</v>
      </c>
      <c r="H214" s="11">
        <f t="shared" si="19"/>
        <v>5</v>
      </c>
      <c r="I214" s="11">
        <f t="shared" si="17"/>
        <v>17</v>
      </c>
      <c r="J214" t="s">
        <v>155</v>
      </c>
    </row>
    <row r="215" spans="1:10" ht="15.6" customHeight="1" x14ac:dyDescent="0.25">
      <c r="A215" s="111"/>
      <c r="B215" s="39" t="s">
        <v>118</v>
      </c>
      <c r="C215" s="43" t="s">
        <v>119</v>
      </c>
      <c r="D215" s="69">
        <v>7.5</v>
      </c>
      <c r="E215" s="69">
        <v>10</v>
      </c>
      <c r="F215" s="69">
        <v>10</v>
      </c>
      <c r="G215" s="25">
        <f t="shared" si="15"/>
        <v>9.17</v>
      </c>
      <c r="H215" s="11">
        <f t="shared" si="19"/>
        <v>5</v>
      </c>
      <c r="I215" s="11">
        <f t="shared" si="17"/>
        <v>17</v>
      </c>
      <c r="J215" t="s">
        <v>183</v>
      </c>
    </row>
    <row r="216" spans="1:10" ht="15.6" customHeight="1" thickBot="1" x14ac:dyDescent="0.3">
      <c r="A216" s="112"/>
      <c r="B216" s="45" t="s">
        <v>120</v>
      </c>
      <c r="C216" s="46" t="s">
        <v>121</v>
      </c>
      <c r="D216" s="70">
        <v>6.5</v>
      </c>
      <c r="E216" s="70">
        <v>10</v>
      </c>
      <c r="F216" s="70">
        <v>10</v>
      </c>
      <c r="G216" s="31">
        <f t="shared" si="15"/>
        <v>8.83</v>
      </c>
      <c r="H216" s="32">
        <f t="shared" si="19"/>
        <v>10</v>
      </c>
      <c r="I216" s="32">
        <f t="shared" si="17"/>
        <v>29</v>
      </c>
      <c r="J216" t="s">
        <v>45</v>
      </c>
    </row>
  </sheetData>
  <mergeCells count="31">
    <mergeCell ref="H166:I166"/>
    <mergeCell ref="A168:A192"/>
    <mergeCell ref="A193:A216"/>
    <mergeCell ref="A166:A167"/>
    <mergeCell ref="B166:B167"/>
    <mergeCell ref="C166:C167"/>
    <mergeCell ref="D166:F166"/>
    <mergeCell ref="G166:G167"/>
    <mergeCell ref="H112:I112"/>
    <mergeCell ref="A114:A138"/>
    <mergeCell ref="A139:A162"/>
    <mergeCell ref="C164:F164"/>
    <mergeCell ref="C165:G165"/>
    <mergeCell ref="A112:A113"/>
    <mergeCell ref="B112:B113"/>
    <mergeCell ref="C112:C113"/>
    <mergeCell ref="D112:F112"/>
    <mergeCell ref="G112:G113"/>
    <mergeCell ref="H4:I4"/>
    <mergeCell ref="A6:A30"/>
    <mergeCell ref="A31:A54"/>
    <mergeCell ref="D4:F4"/>
    <mergeCell ref="G4:G5"/>
    <mergeCell ref="C2:H2"/>
    <mergeCell ref="B3:H3"/>
    <mergeCell ref="C56:H56"/>
    <mergeCell ref="C57:H57"/>
    <mergeCell ref="A60:A84"/>
    <mergeCell ref="A85:A108"/>
    <mergeCell ref="C110:F110"/>
    <mergeCell ref="C111:G111"/>
  </mergeCells>
  <conditionalFormatting sqref="G6:G55">
    <cfRule type="cellIs" dxfId="201" priority="80" stopIfTrue="1" operator="lessThan">
      <formula>7.5</formula>
    </cfRule>
  </conditionalFormatting>
  <conditionalFormatting sqref="H6:H54">
    <cfRule type="cellIs" dxfId="199" priority="79" stopIfTrue="1" operator="greaterThanOrEqual">
      <formula>19</formula>
    </cfRule>
  </conditionalFormatting>
  <conditionalFormatting sqref="H6:H54">
    <cfRule type="cellIs" dxfId="197" priority="74" operator="greaterThan">
      <formula>13</formula>
    </cfRule>
    <cfRule type="cellIs" dxfId="196" priority="75" stopIfTrue="1" operator="greaterThan">
      <formula>13</formula>
    </cfRule>
    <cfRule type="cellIs" dxfId="195" priority="76" stopIfTrue="1" operator="greaterThan">
      <formula>13</formula>
    </cfRule>
    <cfRule type="cellIs" dxfId="194" priority="77" stopIfTrue="1" operator="greaterThan">
      <formula>13</formula>
    </cfRule>
    <cfRule type="cellIs" dxfId="193" priority="78" stopIfTrue="1" operator="equal">
      <formula>14</formula>
    </cfRule>
  </conditionalFormatting>
  <conditionalFormatting sqref="H6:H54">
    <cfRule type="cellIs" dxfId="187" priority="72" operator="lessThan">
      <formula>4</formula>
    </cfRule>
    <cfRule type="cellIs" dxfId="186" priority="73" operator="lessThan">
      <formula>3</formula>
    </cfRule>
  </conditionalFormatting>
  <conditionalFormatting sqref="H26:H54">
    <cfRule type="cellIs" dxfId="183" priority="70" operator="greaterThan">
      <formula>18</formula>
    </cfRule>
    <cfRule type="cellIs" dxfId="182" priority="71" stopIfTrue="1" operator="greaterThan">
      <formula>18</formula>
    </cfRule>
  </conditionalFormatting>
  <conditionalFormatting sqref="I6:I54">
    <cfRule type="cellIs" dxfId="179" priority="64" operator="lessThan">
      <formula>4</formula>
    </cfRule>
    <cfRule type="cellIs" dxfId="178" priority="65" operator="lessThan">
      <formula>4</formula>
    </cfRule>
    <cfRule type="cellIs" dxfId="177" priority="66" operator="lessThan">
      <formula>4</formula>
    </cfRule>
    <cfRule type="cellIs" dxfId="176" priority="67" operator="lessThan">
      <formula>4</formula>
    </cfRule>
    <cfRule type="cellIs" dxfId="175" priority="68" operator="lessThan">
      <formula>3</formula>
    </cfRule>
    <cfRule type="cellIs" dxfId="174" priority="69" operator="greaterThan">
      <formula>44</formula>
    </cfRule>
  </conditionalFormatting>
  <conditionalFormatting sqref="H60:H108">
    <cfRule type="cellIs" dxfId="167" priority="63" stopIfTrue="1" operator="greaterThanOrEqual">
      <formula>19</formula>
    </cfRule>
  </conditionalFormatting>
  <conditionalFormatting sqref="H95:H108">
    <cfRule type="cellIs" dxfId="165" priority="60" operator="greaterThan">
      <formula>13</formula>
    </cfRule>
    <cfRule type="cellIs" dxfId="164" priority="61" stopIfTrue="1" operator="greaterThan">
      <formula>13</formula>
    </cfRule>
    <cfRule type="cellIs" dxfId="163" priority="62" stopIfTrue="1" operator="greaterThanOrEqual">
      <formula>14</formula>
    </cfRule>
  </conditionalFormatting>
  <conditionalFormatting sqref="H60:H108">
    <cfRule type="cellIs" dxfId="159" priority="55" operator="greaterThan">
      <formula>13</formula>
    </cfRule>
    <cfRule type="cellIs" dxfId="158" priority="56" stopIfTrue="1" operator="greaterThan">
      <formula>13</formula>
    </cfRule>
    <cfRule type="cellIs" dxfId="157" priority="57" stopIfTrue="1" operator="greaterThan">
      <formula>13</formula>
    </cfRule>
    <cfRule type="cellIs" dxfId="156" priority="58" stopIfTrue="1" operator="greaterThan">
      <formula>13</formula>
    </cfRule>
    <cfRule type="cellIs" dxfId="155" priority="59" stopIfTrue="1" operator="equal">
      <formula>14</formula>
    </cfRule>
  </conditionalFormatting>
  <conditionalFormatting sqref="H76:H108">
    <cfRule type="cellIs" dxfId="149" priority="53" operator="greaterThan">
      <formula>18</formula>
    </cfRule>
    <cfRule type="cellIs" dxfId="148" priority="54" stopIfTrue="1" operator="greaterThan">
      <formula>18</formula>
    </cfRule>
  </conditionalFormatting>
  <conditionalFormatting sqref="I60:I108">
    <cfRule type="cellIs" dxfId="145" priority="44" operator="lessThan">
      <formula>4</formula>
    </cfRule>
    <cfRule type="cellIs" dxfId="144" priority="45" operator="lessThan">
      <formula>4</formula>
    </cfRule>
    <cfRule type="cellIs" dxfId="143" priority="46" operator="lessThan">
      <formula>4</formula>
    </cfRule>
    <cfRule type="cellIs" dxfId="142" priority="47" operator="lessThan">
      <formula>4</formula>
    </cfRule>
    <cfRule type="cellIs" dxfId="141" priority="51" operator="lessThan">
      <formula>3</formula>
    </cfRule>
    <cfRule type="cellIs" dxfId="140" priority="52" operator="greaterThan">
      <formula>44</formula>
    </cfRule>
  </conditionalFormatting>
  <conditionalFormatting sqref="H60:H108">
    <cfRule type="cellIs" dxfId="133" priority="49" operator="lessThan">
      <formula>4</formula>
    </cfRule>
    <cfRule type="cellIs" dxfId="132" priority="50" operator="lessThan">
      <formula>3</formula>
    </cfRule>
  </conditionalFormatting>
  <conditionalFormatting sqref="H90:H108">
    <cfRule type="cellIs" dxfId="129" priority="48" operator="greaterThan">
      <formula>13</formula>
    </cfRule>
  </conditionalFormatting>
  <conditionalFormatting sqref="G60:G108">
    <cfRule type="cellIs" dxfId="127" priority="43" stopIfTrue="1" operator="lessThan">
      <formula>7.5</formula>
    </cfRule>
  </conditionalFormatting>
  <conditionalFormatting sqref="G168:G216">
    <cfRule type="cellIs" dxfId="125" priority="1" stopIfTrue="1" operator="lessThan">
      <formula>7.5</formula>
    </cfRule>
  </conditionalFormatting>
  <conditionalFormatting sqref="H114:H162">
    <cfRule type="cellIs" dxfId="123" priority="42" stopIfTrue="1" operator="greaterThanOrEqual">
      <formula>19</formula>
    </cfRule>
  </conditionalFormatting>
  <conditionalFormatting sqref="H149:H162">
    <cfRule type="cellIs" dxfId="121" priority="39" operator="greaterThan">
      <formula>13</formula>
    </cfRule>
    <cfRule type="cellIs" dxfId="120" priority="40" stopIfTrue="1" operator="greaterThan">
      <formula>13</formula>
    </cfRule>
    <cfRule type="cellIs" dxfId="119" priority="41" stopIfTrue="1" operator="greaterThanOrEqual">
      <formula>14</formula>
    </cfRule>
  </conditionalFormatting>
  <conditionalFormatting sqref="H114:H162">
    <cfRule type="cellIs" dxfId="115" priority="34" operator="greaterThan">
      <formula>13</formula>
    </cfRule>
    <cfRule type="cellIs" dxfId="114" priority="35" stopIfTrue="1" operator="greaterThan">
      <formula>13</formula>
    </cfRule>
    <cfRule type="cellIs" dxfId="113" priority="36" stopIfTrue="1" operator="greaterThan">
      <formula>13</formula>
    </cfRule>
    <cfRule type="cellIs" dxfId="112" priority="37" stopIfTrue="1" operator="greaterThan">
      <formula>13</formula>
    </cfRule>
    <cfRule type="cellIs" dxfId="111" priority="38" stopIfTrue="1" operator="equal">
      <formula>14</formula>
    </cfRule>
  </conditionalFormatting>
  <conditionalFormatting sqref="H130:H162">
    <cfRule type="cellIs" dxfId="105" priority="32" operator="greaterThan">
      <formula>18</formula>
    </cfRule>
    <cfRule type="cellIs" dxfId="104" priority="33" stopIfTrue="1" operator="greaterThan">
      <formula>18</formula>
    </cfRule>
  </conditionalFormatting>
  <conditionalFormatting sqref="I114:I162">
    <cfRule type="cellIs" dxfId="101" priority="23" operator="lessThan">
      <formula>4</formula>
    </cfRule>
    <cfRule type="cellIs" dxfId="100" priority="24" operator="lessThan">
      <formula>4</formula>
    </cfRule>
    <cfRule type="cellIs" dxfId="99" priority="25" operator="lessThan">
      <formula>4</formula>
    </cfRule>
    <cfRule type="cellIs" dxfId="98" priority="26" operator="lessThan">
      <formula>4</formula>
    </cfRule>
    <cfRule type="cellIs" dxfId="97" priority="30" operator="lessThan">
      <formula>3</formula>
    </cfRule>
    <cfRule type="cellIs" dxfId="96" priority="31" operator="greaterThan">
      <formula>44</formula>
    </cfRule>
  </conditionalFormatting>
  <conditionalFormatting sqref="H114:H162">
    <cfRule type="cellIs" dxfId="89" priority="28" operator="lessThan">
      <formula>4</formula>
    </cfRule>
    <cfRule type="cellIs" dxfId="88" priority="29" operator="lessThan">
      <formula>3</formula>
    </cfRule>
  </conditionalFormatting>
  <conditionalFormatting sqref="H144:H162">
    <cfRule type="cellIs" dxfId="85" priority="27" operator="greaterThan">
      <formula>13</formula>
    </cfRule>
  </conditionalFormatting>
  <conditionalFormatting sqref="H168:H216">
    <cfRule type="cellIs" dxfId="83" priority="22" stopIfTrue="1" operator="greaterThanOrEqual">
      <formula>19</formula>
    </cfRule>
  </conditionalFormatting>
  <conditionalFormatting sqref="H203:H216">
    <cfRule type="cellIs" dxfId="81" priority="19" operator="greaterThan">
      <formula>13</formula>
    </cfRule>
    <cfRule type="cellIs" dxfId="80" priority="20" stopIfTrue="1" operator="greaterThan">
      <formula>13</formula>
    </cfRule>
    <cfRule type="cellIs" dxfId="79" priority="21" stopIfTrue="1" operator="greaterThanOrEqual">
      <formula>14</formula>
    </cfRule>
  </conditionalFormatting>
  <conditionalFormatting sqref="H168:H216">
    <cfRule type="cellIs" dxfId="75" priority="14" operator="greaterThan">
      <formula>13</formula>
    </cfRule>
    <cfRule type="cellIs" dxfId="74" priority="15" stopIfTrue="1" operator="greaterThan">
      <formula>13</formula>
    </cfRule>
    <cfRule type="cellIs" dxfId="73" priority="16" stopIfTrue="1" operator="greaterThan">
      <formula>13</formula>
    </cfRule>
    <cfRule type="cellIs" dxfId="72" priority="17" stopIfTrue="1" operator="greaterThan">
      <formula>13</formula>
    </cfRule>
    <cfRule type="cellIs" dxfId="71" priority="18" stopIfTrue="1" operator="equal">
      <formula>14</formula>
    </cfRule>
  </conditionalFormatting>
  <conditionalFormatting sqref="H184:H216">
    <cfRule type="cellIs" dxfId="65" priority="12" operator="greaterThan">
      <formula>18</formula>
    </cfRule>
    <cfRule type="cellIs" dxfId="64" priority="13" stopIfTrue="1" operator="greaterThan">
      <formula>18</formula>
    </cfRule>
  </conditionalFormatting>
  <conditionalFormatting sqref="I168:I216">
    <cfRule type="cellIs" dxfId="61" priority="3" operator="lessThan">
      <formula>4</formula>
    </cfRule>
    <cfRule type="cellIs" dxfId="60" priority="4" operator="lessThan">
      <formula>4</formula>
    </cfRule>
    <cfRule type="cellIs" dxfId="59" priority="5" operator="lessThan">
      <formula>4</formula>
    </cfRule>
    <cfRule type="cellIs" dxfId="58" priority="6" operator="lessThan">
      <formula>4</formula>
    </cfRule>
    <cfRule type="cellIs" dxfId="57" priority="10" operator="lessThan">
      <formula>3</formula>
    </cfRule>
    <cfRule type="cellIs" dxfId="56" priority="11" operator="greaterThan">
      <formula>44</formula>
    </cfRule>
  </conditionalFormatting>
  <conditionalFormatting sqref="H168:H216">
    <cfRule type="cellIs" dxfId="49" priority="8" operator="lessThan">
      <formula>4</formula>
    </cfRule>
    <cfRule type="cellIs" dxfId="48" priority="9" operator="lessThan">
      <formula>3</formula>
    </cfRule>
  </conditionalFormatting>
  <conditionalFormatting sqref="H198:H216">
    <cfRule type="cellIs" dxfId="45" priority="7" operator="greaterThan">
      <formula>13</formula>
    </cfRule>
  </conditionalFormatting>
  <conditionalFormatting sqref="G114:G162">
    <cfRule type="cellIs" dxfId="43" priority="2" stopIfTrue="1" operator="lessThan">
      <formula>7.5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43" workbookViewId="0">
      <selection activeCell="L57" sqref="L57"/>
    </sheetView>
  </sheetViews>
  <sheetFormatPr defaultRowHeight="15" x14ac:dyDescent="0.25"/>
  <cols>
    <col min="1" max="1" width="7.42578125" customWidth="1"/>
    <col min="2" max="2" width="7.140625" customWidth="1"/>
    <col min="3" max="3" width="21.28515625" customWidth="1"/>
    <col min="4" max="7" width="7.7109375" customWidth="1"/>
    <col min="8" max="8" width="9.85546875" customWidth="1"/>
    <col min="9" max="9" width="7.28515625" customWidth="1"/>
    <col min="10" max="10" width="9.42578125" customWidth="1"/>
  </cols>
  <sheetData>
    <row r="1" spans="1:10" x14ac:dyDescent="0.25">
      <c r="A1" s="71" t="s">
        <v>0</v>
      </c>
    </row>
    <row r="2" spans="1:10" ht="19.5" x14ac:dyDescent="0.25">
      <c r="A2" s="1"/>
      <c r="B2" s="1"/>
      <c r="C2" s="89" t="s">
        <v>254</v>
      </c>
      <c r="D2" s="89"/>
      <c r="E2" s="89"/>
      <c r="F2" s="89"/>
      <c r="G2" s="89"/>
      <c r="H2" s="89"/>
      <c r="I2" s="89"/>
      <c r="J2" s="71"/>
    </row>
    <row r="3" spans="1:10" x14ac:dyDescent="0.25">
      <c r="A3" s="2"/>
      <c r="B3" s="2"/>
      <c r="C3" s="125" t="s">
        <v>255</v>
      </c>
      <c r="D3" s="125"/>
      <c r="E3" s="125"/>
      <c r="F3" s="125"/>
      <c r="G3" s="125"/>
      <c r="H3" s="125"/>
      <c r="I3" s="125"/>
      <c r="J3" s="71"/>
    </row>
    <row r="4" spans="1:10" ht="15" customHeight="1" x14ac:dyDescent="0.25">
      <c r="A4" s="91" t="s">
        <v>3</v>
      </c>
      <c r="B4" s="93" t="s">
        <v>4</v>
      </c>
      <c r="C4" s="95" t="s">
        <v>5</v>
      </c>
      <c r="D4" s="97" t="s">
        <v>134</v>
      </c>
      <c r="E4" s="98"/>
      <c r="F4" s="98"/>
      <c r="G4" s="99"/>
      <c r="H4" s="100" t="s">
        <v>7</v>
      </c>
      <c r="I4" s="102" t="s">
        <v>8</v>
      </c>
      <c r="J4" s="102"/>
    </row>
    <row r="5" spans="1:10" ht="15" customHeight="1" x14ac:dyDescent="0.25">
      <c r="A5" s="92"/>
      <c r="B5" s="94"/>
      <c r="C5" s="96"/>
      <c r="D5" s="126">
        <v>9</v>
      </c>
      <c r="E5" s="127">
        <v>10</v>
      </c>
      <c r="F5" s="127">
        <v>11</v>
      </c>
      <c r="G5" s="127">
        <v>12</v>
      </c>
      <c r="H5" s="101"/>
      <c r="I5" s="5" t="s">
        <v>12</v>
      </c>
      <c r="J5" s="6" t="s">
        <v>13</v>
      </c>
    </row>
    <row r="6" spans="1:10" ht="15.6" customHeight="1" x14ac:dyDescent="0.25">
      <c r="A6" s="103" t="s">
        <v>14</v>
      </c>
      <c r="B6" s="7" t="s">
        <v>15</v>
      </c>
      <c r="C6" s="8" t="s">
        <v>16</v>
      </c>
      <c r="D6" s="72">
        <f>[1]W3!G6</f>
        <v>8.67</v>
      </c>
      <c r="E6" s="73">
        <f>[1]W3!G60</f>
        <v>9.83</v>
      </c>
      <c r="F6" s="73">
        <f>[1]W3!G114</f>
        <v>9.67</v>
      </c>
      <c r="G6" s="73">
        <f>[1]W3!G168</f>
        <v>9.33</v>
      </c>
      <c r="H6" s="10">
        <f xml:space="preserve"> ROUND(AVERAGE(D6:G6),2)</f>
        <v>9.3800000000000008</v>
      </c>
      <c r="I6" s="11">
        <f>RANK(H6,$H$6:$H$20)</f>
        <v>4</v>
      </c>
      <c r="J6" s="11">
        <f t="shared" ref="J6:J54" si="0">RANK(H6,$H$6:$H$54)</f>
        <v>8</v>
      </c>
    </row>
    <row r="7" spans="1:10" ht="15.6" customHeight="1" x14ac:dyDescent="0.25">
      <c r="A7" s="109"/>
      <c r="B7" s="12" t="s">
        <v>17</v>
      </c>
      <c r="C7" s="13" t="s">
        <v>18</v>
      </c>
      <c r="D7" s="74">
        <f>[1]W3!G7</f>
        <v>9.33</v>
      </c>
      <c r="E7" s="76">
        <f>[1]W3!G61</f>
        <v>9.5</v>
      </c>
      <c r="F7" s="76">
        <f>[1]W3!G115</f>
        <v>9.83</v>
      </c>
      <c r="G7" s="76">
        <f>[1]W3!G169</f>
        <v>10</v>
      </c>
      <c r="H7" s="10">
        <f t="shared" ref="H7:H54" si="1" xml:space="preserve"> ROUND(AVERAGE(D7:G7),2)</f>
        <v>9.67</v>
      </c>
      <c r="I7" s="11">
        <f t="shared" ref="I7:I20" si="2">RANK(H7,$H$6:$H$20)</f>
        <v>3</v>
      </c>
      <c r="J7" s="11">
        <f t="shared" si="0"/>
        <v>3</v>
      </c>
    </row>
    <row r="8" spans="1:10" ht="15.6" customHeight="1" x14ac:dyDescent="0.25">
      <c r="A8" s="109"/>
      <c r="B8" s="12" t="s">
        <v>19</v>
      </c>
      <c r="C8" s="13" t="s">
        <v>20</v>
      </c>
      <c r="D8" s="74">
        <f>[1]W3!G8</f>
        <v>9.67</v>
      </c>
      <c r="E8" s="76">
        <f>[1]W3!G62</f>
        <v>9.67</v>
      </c>
      <c r="F8" s="76">
        <f>[1]W3!G116</f>
        <v>10</v>
      </c>
      <c r="G8" s="76">
        <f>[1]W3!G170</f>
        <v>9.83</v>
      </c>
      <c r="H8" s="10">
        <f t="shared" si="1"/>
        <v>9.7899999999999991</v>
      </c>
      <c r="I8" s="11">
        <f t="shared" si="2"/>
        <v>1</v>
      </c>
      <c r="J8" s="11">
        <f t="shared" si="0"/>
        <v>1</v>
      </c>
    </row>
    <row r="9" spans="1:10" ht="15.6" customHeight="1" x14ac:dyDescent="0.25">
      <c r="A9" s="109"/>
      <c r="B9" s="12" t="s">
        <v>21</v>
      </c>
      <c r="C9" s="13" t="s">
        <v>22</v>
      </c>
      <c r="D9" s="74">
        <f>[1]W3!G9</f>
        <v>9.5</v>
      </c>
      <c r="E9" s="76">
        <f>[1]W3!G63</f>
        <v>9.67</v>
      </c>
      <c r="F9" s="76">
        <f>[1]W3!G117</f>
        <v>10</v>
      </c>
      <c r="G9" s="76">
        <f>[1]W3!G171</f>
        <v>9.67</v>
      </c>
      <c r="H9" s="10">
        <f t="shared" si="1"/>
        <v>9.7100000000000009</v>
      </c>
      <c r="I9" s="11">
        <f t="shared" si="2"/>
        <v>2</v>
      </c>
      <c r="J9" s="11">
        <f t="shared" si="0"/>
        <v>2</v>
      </c>
    </row>
    <row r="10" spans="1:10" ht="15.6" customHeight="1" x14ac:dyDescent="0.25">
      <c r="A10" s="109"/>
      <c r="B10" s="12" t="s">
        <v>23</v>
      </c>
      <c r="C10" s="13" t="s">
        <v>24</v>
      </c>
      <c r="D10" s="74">
        <f>[1]W3!G10</f>
        <v>9.33</v>
      </c>
      <c r="E10" s="76">
        <f>[1]W3!G64</f>
        <v>9.33</v>
      </c>
      <c r="F10" s="76">
        <f>[1]W3!G118</f>
        <v>8.67</v>
      </c>
      <c r="G10" s="76">
        <f>[1]W3!G172</f>
        <v>9</v>
      </c>
      <c r="H10" s="10">
        <f t="shared" si="1"/>
        <v>9.08</v>
      </c>
      <c r="I10" s="11">
        <f t="shared" si="2"/>
        <v>7</v>
      </c>
      <c r="J10" s="11">
        <f t="shared" si="0"/>
        <v>18</v>
      </c>
    </row>
    <row r="11" spans="1:10" ht="15.6" customHeight="1" x14ac:dyDescent="0.25">
      <c r="A11" s="109"/>
      <c r="B11" s="12" t="s">
        <v>25</v>
      </c>
      <c r="C11" s="13" t="s">
        <v>26</v>
      </c>
      <c r="D11" s="74">
        <f>[1]W3!G11</f>
        <v>9.5</v>
      </c>
      <c r="E11" s="76">
        <f>[1]W3!G65</f>
        <v>7.83</v>
      </c>
      <c r="F11" s="76">
        <f>[1]W3!G119</f>
        <v>9.33</v>
      </c>
      <c r="G11" s="76">
        <f>[1]W3!G173</f>
        <v>8.67</v>
      </c>
      <c r="H11" s="10">
        <f t="shared" si="1"/>
        <v>8.83</v>
      </c>
      <c r="I11" s="11">
        <f t="shared" si="2"/>
        <v>13</v>
      </c>
      <c r="J11" s="11">
        <f t="shared" si="0"/>
        <v>33</v>
      </c>
    </row>
    <row r="12" spans="1:10" ht="15.6" customHeight="1" x14ac:dyDescent="0.25">
      <c r="A12" s="109"/>
      <c r="B12" s="12" t="s">
        <v>27</v>
      </c>
      <c r="C12" s="13" t="s">
        <v>28</v>
      </c>
      <c r="D12" s="74">
        <f>[1]W3!G12</f>
        <v>9.67</v>
      </c>
      <c r="E12" s="76">
        <f>[1]W3!G66</f>
        <v>8.83</v>
      </c>
      <c r="F12" s="76">
        <f>[1]W3!G120</f>
        <v>9.5</v>
      </c>
      <c r="G12" s="76">
        <f>[1]W3!G174</f>
        <v>9.17</v>
      </c>
      <c r="H12" s="10">
        <f t="shared" si="1"/>
        <v>9.2899999999999991</v>
      </c>
      <c r="I12" s="11">
        <f t="shared" si="2"/>
        <v>6</v>
      </c>
      <c r="J12" s="11">
        <f t="shared" si="0"/>
        <v>10</v>
      </c>
    </row>
    <row r="13" spans="1:10" ht="15.6" customHeight="1" x14ac:dyDescent="0.25">
      <c r="A13" s="109"/>
      <c r="B13" s="12" t="s">
        <v>29</v>
      </c>
      <c r="C13" s="13" t="s">
        <v>30</v>
      </c>
      <c r="D13" s="74">
        <f>[1]W3!G13</f>
        <v>7.5</v>
      </c>
      <c r="E13" s="76">
        <f>[1]W3!G67</f>
        <v>8.67</v>
      </c>
      <c r="F13" s="76">
        <f>[1]W3!G121</f>
        <v>9.67</v>
      </c>
      <c r="G13" s="76">
        <f>[1]W3!G175</f>
        <v>9.5</v>
      </c>
      <c r="H13" s="10">
        <f t="shared" si="1"/>
        <v>8.84</v>
      </c>
      <c r="I13" s="11">
        <f t="shared" si="2"/>
        <v>12</v>
      </c>
      <c r="J13" s="11">
        <f t="shared" si="0"/>
        <v>30</v>
      </c>
    </row>
    <row r="14" spans="1:10" ht="15.6" customHeight="1" x14ac:dyDescent="0.25">
      <c r="A14" s="109"/>
      <c r="B14" s="12" t="s">
        <v>31</v>
      </c>
      <c r="C14" s="13" t="s">
        <v>32</v>
      </c>
      <c r="D14" s="74">
        <f>[1]W3!G14</f>
        <v>9.5</v>
      </c>
      <c r="E14" s="76">
        <f>[1]W3!G68</f>
        <v>8.83</v>
      </c>
      <c r="F14" s="76">
        <f>[1]W3!G122</f>
        <v>9.17</v>
      </c>
      <c r="G14" s="76">
        <f>[1]W3!G176</f>
        <v>8.83</v>
      </c>
      <c r="H14" s="10">
        <f t="shared" si="1"/>
        <v>9.08</v>
      </c>
      <c r="I14" s="11">
        <f t="shared" si="2"/>
        <v>7</v>
      </c>
      <c r="J14" s="11">
        <f t="shared" si="0"/>
        <v>18</v>
      </c>
    </row>
    <row r="15" spans="1:10" ht="15.6" customHeight="1" x14ac:dyDescent="0.25">
      <c r="A15" s="109"/>
      <c r="B15" s="12" t="s">
        <v>33</v>
      </c>
      <c r="C15" s="13" t="s">
        <v>34</v>
      </c>
      <c r="D15" s="74">
        <f>[1]W3!G15</f>
        <v>8.5</v>
      </c>
      <c r="E15" s="76">
        <f>[1]W3!G69</f>
        <v>8.67</v>
      </c>
      <c r="F15" s="76">
        <f>[1]W3!G123</f>
        <v>9.33</v>
      </c>
      <c r="G15" s="76">
        <f>[1]W3!G177</f>
        <v>7.67</v>
      </c>
      <c r="H15" s="10">
        <f t="shared" si="1"/>
        <v>8.5399999999999991</v>
      </c>
      <c r="I15" s="11">
        <f t="shared" si="2"/>
        <v>14</v>
      </c>
      <c r="J15" s="11">
        <f t="shared" si="0"/>
        <v>44</v>
      </c>
    </row>
    <row r="16" spans="1:10" ht="15.6" customHeight="1" x14ac:dyDescent="0.25">
      <c r="A16" s="109"/>
      <c r="B16" s="12" t="s">
        <v>35</v>
      </c>
      <c r="C16" s="13" t="s">
        <v>36</v>
      </c>
      <c r="D16" s="74">
        <f>[1]W3!G16</f>
        <v>8.5</v>
      </c>
      <c r="E16" s="76">
        <f>[1]W3!G70</f>
        <v>8.83</v>
      </c>
      <c r="F16" s="76">
        <f>[1]W3!G124</f>
        <v>8.67</v>
      </c>
      <c r="G16" s="76">
        <f>[1]W3!G178</f>
        <v>7.17</v>
      </c>
      <c r="H16" s="10">
        <f t="shared" si="1"/>
        <v>8.2899999999999991</v>
      </c>
      <c r="I16" s="11">
        <f t="shared" si="2"/>
        <v>15</v>
      </c>
      <c r="J16" s="11">
        <f t="shared" si="0"/>
        <v>48</v>
      </c>
    </row>
    <row r="17" spans="1:10" ht="15.6" customHeight="1" x14ac:dyDescent="0.25">
      <c r="A17" s="109"/>
      <c r="B17" s="12" t="s">
        <v>37</v>
      </c>
      <c r="C17" s="13" t="s">
        <v>38</v>
      </c>
      <c r="D17" s="74">
        <f>[1]W3!G17</f>
        <v>9.17</v>
      </c>
      <c r="E17" s="76">
        <f>[1]W3!G71</f>
        <v>9.17</v>
      </c>
      <c r="F17" s="76">
        <f>[1]W3!G125</f>
        <v>8.83</v>
      </c>
      <c r="G17" s="76">
        <f>[1]W3!G179</f>
        <v>9</v>
      </c>
      <c r="H17" s="10">
        <f t="shared" si="1"/>
        <v>9.0399999999999991</v>
      </c>
      <c r="I17" s="11">
        <f t="shared" si="2"/>
        <v>9</v>
      </c>
      <c r="J17" s="11">
        <f t="shared" si="0"/>
        <v>20</v>
      </c>
    </row>
    <row r="18" spans="1:10" ht="15.6" customHeight="1" x14ac:dyDescent="0.25">
      <c r="A18" s="109"/>
      <c r="B18" s="12" t="s">
        <v>39</v>
      </c>
      <c r="C18" s="13" t="s">
        <v>40</v>
      </c>
      <c r="D18" s="74">
        <f>[1]W3!G18</f>
        <v>8.83</v>
      </c>
      <c r="E18" s="76">
        <f>[1]W3!G72</f>
        <v>9</v>
      </c>
      <c r="F18" s="76">
        <f>[1]W3!G126</f>
        <v>9.17</v>
      </c>
      <c r="G18" s="76">
        <f>[1]W3!G180</f>
        <v>8.5</v>
      </c>
      <c r="H18" s="10">
        <f t="shared" si="1"/>
        <v>8.8800000000000008</v>
      </c>
      <c r="I18" s="11">
        <f t="shared" si="2"/>
        <v>10</v>
      </c>
      <c r="J18" s="11">
        <f t="shared" si="0"/>
        <v>27</v>
      </c>
    </row>
    <row r="19" spans="1:10" ht="15.6" customHeight="1" x14ac:dyDescent="0.25">
      <c r="A19" s="109"/>
      <c r="B19" s="12" t="s">
        <v>41</v>
      </c>
      <c r="C19" s="13" t="s">
        <v>42</v>
      </c>
      <c r="D19" s="74">
        <f>[1]W3!G19</f>
        <v>9.5</v>
      </c>
      <c r="E19" s="76">
        <f>[1]W3!G73</f>
        <v>9.17</v>
      </c>
      <c r="F19" s="76">
        <f>[1]W3!G127</f>
        <v>9.5</v>
      </c>
      <c r="G19" s="76">
        <f>[1]W3!G181</f>
        <v>9.17</v>
      </c>
      <c r="H19" s="10">
        <f t="shared" si="1"/>
        <v>9.34</v>
      </c>
      <c r="I19" s="11">
        <f t="shared" si="2"/>
        <v>5</v>
      </c>
      <c r="J19" s="11">
        <f t="shared" si="0"/>
        <v>9</v>
      </c>
    </row>
    <row r="20" spans="1:10" ht="15.6" customHeight="1" thickBot="1" x14ac:dyDescent="0.3">
      <c r="A20" s="109"/>
      <c r="B20" s="15" t="s">
        <v>43</v>
      </c>
      <c r="C20" s="16" t="s">
        <v>44</v>
      </c>
      <c r="D20" s="77">
        <f>[1]W3!G20</f>
        <v>9.5</v>
      </c>
      <c r="E20" s="78">
        <f>[1]W3!G74</f>
        <v>9.17</v>
      </c>
      <c r="F20" s="78">
        <f>[1]W3!G128</f>
        <v>8.67</v>
      </c>
      <c r="G20" s="78">
        <f>[1]W3!G182</f>
        <v>8.17</v>
      </c>
      <c r="H20" s="18">
        <f xml:space="preserve"> ROUND(AVERAGE(D20:G20),2)</f>
        <v>8.8800000000000008</v>
      </c>
      <c r="I20" s="19">
        <f t="shared" si="2"/>
        <v>10</v>
      </c>
      <c r="J20" s="19">
        <f t="shared" si="0"/>
        <v>27</v>
      </c>
    </row>
    <row r="21" spans="1:10" ht="15.6" customHeight="1" thickTop="1" x14ac:dyDescent="0.25">
      <c r="A21" s="109"/>
      <c r="B21" s="20" t="s">
        <v>46</v>
      </c>
      <c r="C21" s="21" t="s">
        <v>47</v>
      </c>
      <c r="D21" s="79">
        <f>[1]W3!G21</f>
        <v>10</v>
      </c>
      <c r="E21" s="75">
        <f>[1]W3!G75</f>
        <v>9.33</v>
      </c>
      <c r="F21" s="75">
        <f>[1]W3!G129</f>
        <v>9.83</v>
      </c>
      <c r="G21" s="75">
        <f>[1]W3!G183</f>
        <v>9.5</v>
      </c>
      <c r="H21" s="10">
        <f t="shared" si="1"/>
        <v>9.67</v>
      </c>
      <c r="I21" s="11">
        <f>RANK(H21,$H$21:$H$38)</f>
        <v>1</v>
      </c>
      <c r="J21" s="11">
        <f t="shared" si="0"/>
        <v>3</v>
      </c>
    </row>
    <row r="22" spans="1:10" ht="15.6" customHeight="1" x14ac:dyDescent="0.25">
      <c r="A22" s="109"/>
      <c r="B22" s="23" t="s">
        <v>48</v>
      </c>
      <c r="C22" s="24" t="s">
        <v>49</v>
      </c>
      <c r="D22" s="74">
        <f>[1]W3!G22</f>
        <v>9</v>
      </c>
      <c r="E22" s="76">
        <f>[1]W3!G76</f>
        <v>9.33</v>
      </c>
      <c r="F22" s="76">
        <f>[1]W3!G130</f>
        <v>9</v>
      </c>
      <c r="G22" s="76">
        <f>[1]W3!G184</f>
        <v>9.67</v>
      </c>
      <c r="H22" s="10">
        <f t="shared" si="1"/>
        <v>9.25</v>
      </c>
      <c r="I22" s="11">
        <f t="shared" ref="I22:I38" si="3">RANK(H22,$H$21:$H$38)</f>
        <v>4</v>
      </c>
      <c r="J22" s="11">
        <f t="shared" si="0"/>
        <v>11</v>
      </c>
    </row>
    <row r="23" spans="1:10" ht="15.6" customHeight="1" x14ac:dyDescent="0.25">
      <c r="A23" s="109"/>
      <c r="B23" s="23" t="s">
        <v>50</v>
      </c>
      <c r="C23" s="24" t="s">
        <v>51</v>
      </c>
      <c r="D23" s="74">
        <f>[1]W3!G23</f>
        <v>8.5</v>
      </c>
      <c r="E23" s="76">
        <f>[1]W3!G77</f>
        <v>9.33</v>
      </c>
      <c r="F23" s="76">
        <f>[1]W3!G131</f>
        <v>8</v>
      </c>
      <c r="G23" s="76">
        <f>[1]W3!G185</f>
        <v>9.5</v>
      </c>
      <c r="H23" s="10">
        <f t="shared" si="1"/>
        <v>8.83</v>
      </c>
      <c r="I23" s="11">
        <f t="shared" si="3"/>
        <v>11</v>
      </c>
      <c r="J23" s="11">
        <f t="shared" si="0"/>
        <v>33</v>
      </c>
    </row>
    <row r="24" spans="1:10" ht="15.6" customHeight="1" x14ac:dyDescent="0.25">
      <c r="A24" s="109"/>
      <c r="B24" s="23" t="s">
        <v>52</v>
      </c>
      <c r="C24" s="24" t="s">
        <v>53</v>
      </c>
      <c r="D24" s="74">
        <f>[1]W3!G24</f>
        <v>7.83</v>
      </c>
      <c r="E24" s="76">
        <f>[1]W3!G78</f>
        <v>9</v>
      </c>
      <c r="F24" s="76">
        <f>[1]W3!G132</f>
        <v>8.67</v>
      </c>
      <c r="G24" s="76">
        <f>[1]W3!G186</f>
        <v>8.67</v>
      </c>
      <c r="H24" s="10">
        <f t="shared" si="1"/>
        <v>8.5399999999999991</v>
      </c>
      <c r="I24" s="11">
        <f t="shared" si="3"/>
        <v>18</v>
      </c>
      <c r="J24" s="11">
        <f t="shared" si="0"/>
        <v>44</v>
      </c>
    </row>
    <row r="25" spans="1:10" ht="15.6" customHeight="1" x14ac:dyDescent="0.25">
      <c r="A25" s="109"/>
      <c r="B25" s="23" t="s">
        <v>54</v>
      </c>
      <c r="C25" s="24" t="s">
        <v>55</v>
      </c>
      <c r="D25" s="74">
        <f>[1]W3!G25</f>
        <v>9.5</v>
      </c>
      <c r="E25" s="76">
        <f>[1]W3!G79</f>
        <v>9.67</v>
      </c>
      <c r="F25" s="76">
        <f>[1]W3!G133</f>
        <v>8.5</v>
      </c>
      <c r="G25" s="76">
        <f>[1]W3!G187</f>
        <v>8.5</v>
      </c>
      <c r="H25" s="10">
        <f t="shared" si="1"/>
        <v>9.0399999999999991</v>
      </c>
      <c r="I25" s="11">
        <f t="shared" si="3"/>
        <v>6</v>
      </c>
      <c r="J25" s="11">
        <f t="shared" si="0"/>
        <v>20</v>
      </c>
    </row>
    <row r="26" spans="1:10" ht="15.6" customHeight="1" x14ac:dyDescent="0.25">
      <c r="A26" s="109"/>
      <c r="B26" s="20" t="s">
        <v>56</v>
      </c>
      <c r="C26" s="27" t="s">
        <v>57</v>
      </c>
      <c r="D26" s="74">
        <f>[1]W3!G26</f>
        <v>9.67</v>
      </c>
      <c r="E26" s="76">
        <f>[1]W3!G80</f>
        <v>8.83</v>
      </c>
      <c r="F26" s="76">
        <f>[1]W3!G134</f>
        <v>8.33</v>
      </c>
      <c r="G26" s="76">
        <f>[1]W3!G188</f>
        <v>9</v>
      </c>
      <c r="H26" s="25">
        <f t="shared" si="1"/>
        <v>8.9600000000000009</v>
      </c>
      <c r="I26" s="11">
        <f t="shared" si="3"/>
        <v>7</v>
      </c>
      <c r="J26" s="26">
        <f t="shared" si="0"/>
        <v>23</v>
      </c>
    </row>
    <row r="27" spans="1:10" ht="15.6" customHeight="1" x14ac:dyDescent="0.25">
      <c r="A27" s="109"/>
      <c r="B27" s="23" t="s">
        <v>58</v>
      </c>
      <c r="C27" s="24" t="s">
        <v>59</v>
      </c>
      <c r="D27" s="74">
        <f>[1]W3!G27</f>
        <v>7.67</v>
      </c>
      <c r="E27" s="76">
        <f>[1]W3!G81</f>
        <v>9.67</v>
      </c>
      <c r="F27" s="76">
        <f>[1]W3!G135</f>
        <v>8.83</v>
      </c>
      <c r="G27" s="76">
        <f>[1]W3!G189</f>
        <v>9.5</v>
      </c>
      <c r="H27" s="10">
        <f t="shared" si="1"/>
        <v>8.92</v>
      </c>
      <c r="I27" s="11">
        <f t="shared" si="3"/>
        <v>8</v>
      </c>
      <c r="J27" s="11">
        <f t="shared" si="0"/>
        <v>24</v>
      </c>
    </row>
    <row r="28" spans="1:10" ht="15.6" customHeight="1" x14ac:dyDescent="0.25">
      <c r="A28" s="109"/>
      <c r="B28" s="23" t="s">
        <v>60</v>
      </c>
      <c r="C28" s="24" t="s">
        <v>61</v>
      </c>
      <c r="D28" s="74">
        <f>[1]W3!G28</f>
        <v>9</v>
      </c>
      <c r="E28" s="76">
        <f>[1]W3!G82</f>
        <v>8.83</v>
      </c>
      <c r="F28" s="76">
        <f>[1]W3!G136</f>
        <v>8.5</v>
      </c>
      <c r="G28" s="76">
        <f>[1]W3!G190</f>
        <v>8.83</v>
      </c>
      <c r="H28" s="10">
        <f t="shared" si="1"/>
        <v>8.7899999999999991</v>
      </c>
      <c r="I28" s="11">
        <f t="shared" si="3"/>
        <v>13</v>
      </c>
      <c r="J28" s="11">
        <f t="shared" si="0"/>
        <v>37</v>
      </c>
    </row>
    <row r="29" spans="1:10" ht="15.6" customHeight="1" x14ac:dyDescent="0.25">
      <c r="A29" s="109"/>
      <c r="B29" s="23" t="s">
        <v>62</v>
      </c>
      <c r="C29" s="24" t="s">
        <v>63</v>
      </c>
      <c r="D29" s="74">
        <f>[1]W3!G29</f>
        <v>8.83</v>
      </c>
      <c r="E29" s="76">
        <f>[1]W3!G83</f>
        <v>8.5</v>
      </c>
      <c r="F29" s="76">
        <f>[1]W3!G137</f>
        <v>9.5</v>
      </c>
      <c r="G29" s="76">
        <f>[1]W3!G191</f>
        <v>8.5</v>
      </c>
      <c r="H29" s="10">
        <f t="shared" si="1"/>
        <v>8.83</v>
      </c>
      <c r="I29" s="11">
        <f t="shared" si="3"/>
        <v>11</v>
      </c>
      <c r="J29" s="11">
        <f t="shared" si="0"/>
        <v>33</v>
      </c>
    </row>
    <row r="30" spans="1:10" ht="15.6" customHeight="1" thickBot="1" x14ac:dyDescent="0.3">
      <c r="A30" s="110"/>
      <c r="B30" s="28" t="s">
        <v>64</v>
      </c>
      <c r="C30" s="29" t="s">
        <v>65</v>
      </c>
      <c r="D30" s="80">
        <f>[1]W3!G30</f>
        <v>8.5</v>
      </c>
      <c r="E30" s="81">
        <f>[1]W3!G84</f>
        <v>8.83</v>
      </c>
      <c r="F30" s="81">
        <f>[1]W3!G138</f>
        <v>9.33</v>
      </c>
      <c r="G30" s="81">
        <f>[1]W3!G192</f>
        <v>9</v>
      </c>
      <c r="H30" s="31">
        <f t="shared" si="1"/>
        <v>8.92</v>
      </c>
      <c r="I30" s="32">
        <f t="shared" si="3"/>
        <v>8</v>
      </c>
      <c r="J30" s="32">
        <f t="shared" si="0"/>
        <v>24</v>
      </c>
    </row>
    <row r="31" spans="1:10" ht="15.6" customHeight="1" x14ac:dyDescent="0.25">
      <c r="A31" s="106" t="s">
        <v>66</v>
      </c>
      <c r="B31" s="20" t="s">
        <v>67</v>
      </c>
      <c r="C31" s="21" t="s">
        <v>68</v>
      </c>
      <c r="D31" s="79">
        <f>[1]W3!G31</f>
        <v>9.33</v>
      </c>
      <c r="E31" s="75">
        <f>[1]W3!G85</f>
        <v>8.17</v>
      </c>
      <c r="F31" s="75">
        <f>[1]W3!G139</f>
        <v>7.33</v>
      </c>
      <c r="G31" s="75">
        <f>[1]W3!G193</f>
        <v>9.5</v>
      </c>
      <c r="H31" s="10">
        <f t="shared" si="1"/>
        <v>8.58</v>
      </c>
      <c r="I31" s="11">
        <f t="shared" si="3"/>
        <v>17</v>
      </c>
      <c r="J31" s="11">
        <f t="shared" si="0"/>
        <v>43</v>
      </c>
    </row>
    <row r="32" spans="1:10" ht="15.6" customHeight="1" x14ac:dyDescent="0.25">
      <c r="A32" s="111"/>
      <c r="B32" s="23" t="s">
        <v>70</v>
      </c>
      <c r="C32" s="24" t="s">
        <v>71</v>
      </c>
      <c r="D32" s="74">
        <f>[1]W3!G32</f>
        <v>9.5</v>
      </c>
      <c r="E32" s="76">
        <f>[1]W3!G86</f>
        <v>8</v>
      </c>
      <c r="F32" s="76">
        <f>[1]W3!G140</f>
        <v>8.83</v>
      </c>
      <c r="G32" s="76">
        <f>[1]W3!G194</f>
        <v>9.33</v>
      </c>
      <c r="H32" s="10">
        <f t="shared" si="1"/>
        <v>8.92</v>
      </c>
      <c r="I32" s="11">
        <f t="shared" si="3"/>
        <v>8</v>
      </c>
      <c r="J32" s="11">
        <f t="shared" si="0"/>
        <v>24</v>
      </c>
    </row>
    <row r="33" spans="1:10" ht="15.6" customHeight="1" x14ac:dyDescent="0.25">
      <c r="A33" s="111"/>
      <c r="B33" s="23" t="s">
        <v>73</v>
      </c>
      <c r="C33" s="24" t="s">
        <v>74</v>
      </c>
      <c r="D33" s="74">
        <f>[1]W3!G33</f>
        <v>9.17</v>
      </c>
      <c r="E33" s="76">
        <f>[1]W3!G87</f>
        <v>8.83</v>
      </c>
      <c r="F33" s="76">
        <f>[1]W3!G141</f>
        <v>8.5</v>
      </c>
      <c r="G33" s="76">
        <f>[1]W3!G195</f>
        <v>8.33</v>
      </c>
      <c r="H33" s="10">
        <f t="shared" si="1"/>
        <v>8.7100000000000009</v>
      </c>
      <c r="I33" s="11">
        <f t="shared" si="3"/>
        <v>15</v>
      </c>
      <c r="J33" s="11">
        <f t="shared" si="0"/>
        <v>40</v>
      </c>
    </row>
    <row r="34" spans="1:10" ht="15.6" customHeight="1" x14ac:dyDescent="0.25">
      <c r="A34" s="111"/>
      <c r="B34" s="23" t="s">
        <v>75</v>
      </c>
      <c r="C34" s="34" t="s">
        <v>76</v>
      </c>
      <c r="D34" s="74">
        <f>[1]W3!G34</f>
        <v>9.33</v>
      </c>
      <c r="E34" s="76">
        <f>[1]W3!G88</f>
        <v>9.83</v>
      </c>
      <c r="F34" s="76">
        <f>[1]W3!G142</f>
        <v>9.17</v>
      </c>
      <c r="G34" s="76">
        <f>[1]W3!G196</f>
        <v>10</v>
      </c>
      <c r="H34" s="10">
        <f t="shared" si="1"/>
        <v>9.58</v>
      </c>
      <c r="I34" s="11">
        <f t="shared" si="3"/>
        <v>2</v>
      </c>
      <c r="J34" s="11">
        <f t="shared" si="0"/>
        <v>5</v>
      </c>
    </row>
    <row r="35" spans="1:10" ht="15.6" customHeight="1" x14ac:dyDescent="0.25">
      <c r="A35" s="111"/>
      <c r="B35" s="23" t="s">
        <v>77</v>
      </c>
      <c r="C35" s="34" t="s">
        <v>78</v>
      </c>
      <c r="D35" s="74">
        <f>[1]W3!G35</f>
        <v>9.17</v>
      </c>
      <c r="E35" s="76">
        <f>[1]W3!G89</f>
        <v>9.5</v>
      </c>
      <c r="F35" s="76">
        <f>[1]W3!G143</f>
        <v>8.67</v>
      </c>
      <c r="G35" s="76">
        <f>[1]W3!G197</f>
        <v>9.5</v>
      </c>
      <c r="H35" s="10">
        <f t="shared" si="1"/>
        <v>9.2100000000000009</v>
      </c>
      <c r="I35" s="11">
        <f t="shared" si="3"/>
        <v>5</v>
      </c>
      <c r="J35" s="11">
        <f t="shared" si="0"/>
        <v>12</v>
      </c>
    </row>
    <row r="36" spans="1:10" ht="15.6" customHeight="1" x14ac:dyDescent="0.25">
      <c r="A36" s="111"/>
      <c r="B36" s="23" t="s">
        <v>79</v>
      </c>
      <c r="C36" s="24" t="s">
        <v>80</v>
      </c>
      <c r="D36" s="74">
        <f>[1]W3!G36</f>
        <v>8.33</v>
      </c>
      <c r="E36" s="76">
        <f>[1]W3!G90</f>
        <v>8.33</v>
      </c>
      <c r="F36" s="76">
        <f>[1]W3!G144</f>
        <v>9</v>
      </c>
      <c r="G36" s="76">
        <f>[1]W3!G198</f>
        <v>9</v>
      </c>
      <c r="H36" s="10">
        <f t="shared" si="1"/>
        <v>8.67</v>
      </c>
      <c r="I36" s="11">
        <f t="shared" si="3"/>
        <v>16</v>
      </c>
      <c r="J36" s="11">
        <f t="shared" si="0"/>
        <v>41</v>
      </c>
    </row>
    <row r="37" spans="1:10" ht="15.6" customHeight="1" x14ac:dyDescent="0.25">
      <c r="A37" s="111"/>
      <c r="B37" s="20" t="s">
        <v>81</v>
      </c>
      <c r="C37" s="24" t="s">
        <v>135</v>
      </c>
      <c r="D37" s="74">
        <f>[1]W3!G37</f>
        <v>9.67</v>
      </c>
      <c r="E37" s="76">
        <f>[1]W3!G91</f>
        <v>8.83</v>
      </c>
      <c r="F37" s="76">
        <f>[1]W3!G145</f>
        <v>8.33</v>
      </c>
      <c r="G37" s="76">
        <f>[1]W3!G199</f>
        <v>8.17</v>
      </c>
      <c r="H37" s="10">
        <f t="shared" si="1"/>
        <v>8.75</v>
      </c>
      <c r="I37" s="11">
        <f t="shared" si="3"/>
        <v>14</v>
      </c>
      <c r="J37" s="11">
        <f t="shared" si="0"/>
        <v>38</v>
      </c>
    </row>
    <row r="38" spans="1:10" ht="15.6" customHeight="1" thickBot="1" x14ac:dyDescent="0.3">
      <c r="A38" s="111"/>
      <c r="B38" s="35" t="s">
        <v>83</v>
      </c>
      <c r="C38" s="36" t="s">
        <v>84</v>
      </c>
      <c r="D38" s="77">
        <f>[1]W3!G38</f>
        <v>9.33</v>
      </c>
      <c r="E38" s="78">
        <f>[1]W3!G92</f>
        <v>9.17</v>
      </c>
      <c r="F38" s="78">
        <f>[1]W3!G146</f>
        <v>9.83</v>
      </c>
      <c r="G38" s="78">
        <f>[1]W3!G200</f>
        <v>10</v>
      </c>
      <c r="H38" s="18">
        <f t="shared" si="1"/>
        <v>9.58</v>
      </c>
      <c r="I38" s="19">
        <f t="shared" si="3"/>
        <v>2</v>
      </c>
      <c r="J38" s="19">
        <f t="shared" si="0"/>
        <v>5</v>
      </c>
    </row>
    <row r="39" spans="1:10" ht="15.6" customHeight="1" thickTop="1" x14ac:dyDescent="0.25">
      <c r="A39" s="111"/>
      <c r="B39" s="37" t="s">
        <v>86</v>
      </c>
      <c r="C39" s="38" t="s">
        <v>87</v>
      </c>
      <c r="D39" s="79">
        <f>[1]W3!G39</f>
        <v>9.83</v>
      </c>
      <c r="E39" s="75">
        <f>[1]W3!G93</f>
        <v>9.33</v>
      </c>
      <c r="F39" s="75">
        <f>[1]W3!G147</f>
        <v>9</v>
      </c>
      <c r="G39" s="75">
        <f>[1]W3!G201</f>
        <v>9.67</v>
      </c>
      <c r="H39" s="10">
        <f t="shared" si="1"/>
        <v>9.4600000000000009</v>
      </c>
      <c r="I39" s="11">
        <f t="shared" ref="I39:I54" si="4">RANK(H39,$H$39:$H$54)</f>
        <v>1</v>
      </c>
      <c r="J39" s="11">
        <f t="shared" si="0"/>
        <v>7</v>
      </c>
    </row>
    <row r="40" spans="1:10" ht="15.6" customHeight="1" x14ac:dyDescent="0.25">
      <c r="A40" s="111"/>
      <c r="B40" s="39" t="s">
        <v>88</v>
      </c>
      <c r="C40" s="40" t="s">
        <v>89</v>
      </c>
      <c r="D40" s="74">
        <f>[1]W3!G40</f>
        <v>9.17</v>
      </c>
      <c r="E40" s="76">
        <f>[1]W3!G94</f>
        <v>9.17</v>
      </c>
      <c r="F40" s="76">
        <f>[1]W3!G148</f>
        <v>8.33</v>
      </c>
      <c r="G40" s="76">
        <f>[1]W3!G202</f>
        <v>9.67</v>
      </c>
      <c r="H40" s="10">
        <f t="shared" si="1"/>
        <v>9.09</v>
      </c>
      <c r="I40" s="11">
        <f t="shared" si="4"/>
        <v>6</v>
      </c>
      <c r="J40" s="11">
        <f t="shared" si="0"/>
        <v>17</v>
      </c>
    </row>
    <row r="41" spans="1:10" ht="15.6" customHeight="1" x14ac:dyDescent="0.25">
      <c r="A41" s="111"/>
      <c r="B41" s="39" t="s">
        <v>91</v>
      </c>
      <c r="C41" s="40" t="s">
        <v>92</v>
      </c>
      <c r="D41" s="74">
        <f>[1]W3!G41</f>
        <v>9</v>
      </c>
      <c r="E41" s="76">
        <f>[1]W3!G95</f>
        <v>8.5</v>
      </c>
      <c r="F41" s="76">
        <f>[1]W3!G149</f>
        <v>8.67</v>
      </c>
      <c r="G41" s="76">
        <f>[1]W3!G203</f>
        <v>9.17</v>
      </c>
      <c r="H41" s="25">
        <f t="shared" si="1"/>
        <v>8.84</v>
      </c>
      <c r="I41" s="11">
        <f t="shared" si="4"/>
        <v>9</v>
      </c>
      <c r="J41" s="26">
        <f t="shared" si="0"/>
        <v>30</v>
      </c>
    </row>
    <row r="42" spans="1:10" ht="15.6" customHeight="1" x14ac:dyDescent="0.25">
      <c r="A42" s="111"/>
      <c r="B42" s="39" t="s">
        <v>93</v>
      </c>
      <c r="C42" s="41" t="s">
        <v>94</v>
      </c>
      <c r="D42" s="74">
        <f>[1]W3!G42</f>
        <v>9.17</v>
      </c>
      <c r="E42" s="76">
        <f>[1]W3!G96</f>
        <v>9.5</v>
      </c>
      <c r="F42" s="76">
        <f>[1]W3!G150</f>
        <v>9.17</v>
      </c>
      <c r="G42" s="76">
        <f>[1]W3!G204</f>
        <v>8.83</v>
      </c>
      <c r="H42" s="10">
        <f t="shared" si="1"/>
        <v>9.17</v>
      </c>
      <c r="I42" s="11">
        <f t="shared" si="4"/>
        <v>3</v>
      </c>
      <c r="J42" s="11">
        <f t="shared" si="0"/>
        <v>14</v>
      </c>
    </row>
    <row r="43" spans="1:10" ht="15.6" customHeight="1" x14ac:dyDescent="0.25">
      <c r="A43" s="111"/>
      <c r="B43" s="39" t="s">
        <v>95</v>
      </c>
      <c r="C43" s="40" t="s">
        <v>96</v>
      </c>
      <c r="D43" s="74">
        <f>[1]W3!G43</f>
        <v>9.33</v>
      </c>
      <c r="E43" s="76">
        <f>[1]W3!G97</f>
        <v>9.17</v>
      </c>
      <c r="F43" s="76">
        <f>[1]W3!G151</f>
        <v>9.17</v>
      </c>
      <c r="G43" s="76">
        <f>[1]W3!G205</f>
        <v>9</v>
      </c>
      <c r="H43" s="10">
        <f t="shared" si="1"/>
        <v>9.17</v>
      </c>
      <c r="I43" s="11">
        <f t="shared" si="4"/>
        <v>3</v>
      </c>
      <c r="J43" s="11">
        <f t="shared" si="0"/>
        <v>14</v>
      </c>
    </row>
    <row r="44" spans="1:10" ht="15.6" customHeight="1" x14ac:dyDescent="0.25">
      <c r="A44" s="111"/>
      <c r="B44" s="39" t="s">
        <v>98</v>
      </c>
      <c r="C44" s="40" t="s">
        <v>99</v>
      </c>
      <c r="D44" s="74">
        <f>[1]W3!G44</f>
        <v>9.17</v>
      </c>
      <c r="E44" s="76">
        <f>[1]W3!G98</f>
        <v>9.5</v>
      </c>
      <c r="F44" s="76">
        <f>[1]W3!G152</f>
        <v>8.33</v>
      </c>
      <c r="G44" s="76">
        <f>[1]W3!G206</f>
        <v>8.33</v>
      </c>
      <c r="H44" s="10">
        <f t="shared" si="1"/>
        <v>8.83</v>
      </c>
      <c r="I44" s="11">
        <f t="shared" si="4"/>
        <v>11</v>
      </c>
      <c r="J44" s="11">
        <f t="shared" si="0"/>
        <v>33</v>
      </c>
    </row>
    <row r="45" spans="1:10" ht="15.6" customHeight="1" x14ac:dyDescent="0.25">
      <c r="A45" s="111"/>
      <c r="B45" s="39" t="s">
        <v>100</v>
      </c>
      <c r="C45" s="40" t="s">
        <v>101</v>
      </c>
      <c r="D45" s="74">
        <f>[1]W3!G45</f>
        <v>6</v>
      </c>
      <c r="E45" s="76">
        <f>[1]W3!G99</f>
        <v>9.5</v>
      </c>
      <c r="F45" s="76">
        <f>[1]W3!G153</f>
        <v>8.17</v>
      </c>
      <c r="G45" s="76">
        <f>[1]W3!G207</f>
        <v>8.33</v>
      </c>
      <c r="H45" s="10">
        <f t="shared" si="1"/>
        <v>8</v>
      </c>
      <c r="I45" s="11">
        <f t="shared" si="4"/>
        <v>16</v>
      </c>
      <c r="J45" s="11">
        <f t="shared" si="0"/>
        <v>49</v>
      </c>
    </row>
    <row r="46" spans="1:10" ht="15.6" customHeight="1" x14ac:dyDescent="0.25">
      <c r="A46" s="111"/>
      <c r="B46" s="39" t="s">
        <v>102</v>
      </c>
      <c r="C46" s="40" t="s">
        <v>103</v>
      </c>
      <c r="D46" s="74">
        <f>[1]W3!G46</f>
        <v>8.33</v>
      </c>
      <c r="E46" s="76">
        <f>[1]W3!G100</f>
        <v>9</v>
      </c>
      <c r="F46" s="76">
        <f>[1]W3!G154</f>
        <v>8.5</v>
      </c>
      <c r="G46" s="76">
        <f>[1]W3!G208</f>
        <v>9.67</v>
      </c>
      <c r="H46" s="10">
        <f t="shared" si="1"/>
        <v>8.8800000000000008</v>
      </c>
      <c r="I46" s="11">
        <f t="shared" si="4"/>
        <v>8</v>
      </c>
      <c r="J46" s="11">
        <f t="shared" si="0"/>
        <v>27</v>
      </c>
    </row>
    <row r="47" spans="1:10" ht="15.6" customHeight="1" x14ac:dyDescent="0.25">
      <c r="A47" s="111"/>
      <c r="B47" s="39" t="s">
        <v>104</v>
      </c>
      <c r="C47" s="40" t="s">
        <v>105</v>
      </c>
      <c r="D47" s="74">
        <f>[1]W3!G47</f>
        <v>8</v>
      </c>
      <c r="E47" s="76">
        <f>[1]W3!G101</f>
        <v>8.67</v>
      </c>
      <c r="F47" s="76">
        <f>[1]W3!G155</f>
        <v>9.5</v>
      </c>
      <c r="G47" s="76">
        <f>[1]W3!G209</f>
        <v>7.33</v>
      </c>
      <c r="H47" s="10">
        <f t="shared" si="1"/>
        <v>8.3800000000000008</v>
      </c>
      <c r="I47" s="11">
        <f t="shared" si="4"/>
        <v>15</v>
      </c>
      <c r="J47" s="11">
        <f t="shared" si="0"/>
        <v>47</v>
      </c>
    </row>
    <row r="48" spans="1:10" ht="15.6" customHeight="1" x14ac:dyDescent="0.25">
      <c r="A48" s="111"/>
      <c r="B48" s="39" t="s">
        <v>106</v>
      </c>
      <c r="C48" s="40" t="s">
        <v>107</v>
      </c>
      <c r="D48" s="74">
        <f>[1]W3!G48</f>
        <v>9.17</v>
      </c>
      <c r="E48" s="76">
        <f>[1]W3!G102</f>
        <v>7.5</v>
      </c>
      <c r="F48" s="76">
        <f>[1]W3!G156</f>
        <v>8.33</v>
      </c>
      <c r="G48" s="76">
        <f>[1]W3!G210</f>
        <v>8.67</v>
      </c>
      <c r="H48" s="10">
        <f t="shared" si="1"/>
        <v>8.42</v>
      </c>
      <c r="I48" s="11">
        <f t="shared" si="4"/>
        <v>14</v>
      </c>
      <c r="J48" s="11">
        <f t="shared" si="0"/>
        <v>46</v>
      </c>
    </row>
    <row r="49" spans="1:10" ht="15.6" customHeight="1" x14ac:dyDescent="0.25">
      <c r="A49" s="111"/>
      <c r="B49" s="39" t="s">
        <v>108</v>
      </c>
      <c r="C49" s="41" t="s">
        <v>109</v>
      </c>
      <c r="D49" s="74">
        <f>[1]W3!G49</f>
        <v>9.83</v>
      </c>
      <c r="E49" s="76">
        <f>[1]W3!G103</f>
        <v>9</v>
      </c>
      <c r="F49" s="76">
        <f>[1]W3!G157</f>
        <v>8</v>
      </c>
      <c r="G49" s="76">
        <f>[1]W3!G211</f>
        <v>9.33</v>
      </c>
      <c r="H49" s="10">
        <f t="shared" si="1"/>
        <v>9.0399999999999991</v>
      </c>
      <c r="I49" s="11">
        <f t="shared" si="4"/>
        <v>7</v>
      </c>
      <c r="J49" s="11">
        <f t="shared" si="0"/>
        <v>20</v>
      </c>
    </row>
    <row r="50" spans="1:10" ht="15.6" customHeight="1" x14ac:dyDescent="0.25">
      <c r="A50" s="111"/>
      <c r="B50" s="39" t="s">
        <v>111</v>
      </c>
      <c r="C50" s="42" t="s">
        <v>112</v>
      </c>
      <c r="D50" s="74">
        <f>[1]W3!G50</f>
        <v>8.5</v>
      </c>
      <c r="E50" s="76">
        <f>[1]W3!G104</f>
        <v>9</v>
      </c>
      <c r="F50" s="76">
        <f>[1]W3!G158</f>
        <v>8.67</v>
      </c>
      <c r="G50" s="76">
        <f>[1]W3!G212</f>
        <v>9.17</v>
      </c>
      <c r="H50" s="10">
        <f t="shared" si="1"/>
        <v>8.84</v>
      </c>
      <c r="I50" s="11">
        <f t="shared" si="4"/>
        <v>9</v>
      </c>
      <c r="J50" s="11">
        <f t="shared" si="0"/>
        <v>30</v>
      </c>
    </row>
    <row r="51" spans="1:10" ht="15.6" customHeight="1" x14ac:dyDescent="0.25">
      <c r="A51" s="111"/>
      <c r="B51" s="39" t="s">
        <v>113</v>
      </c>
      <c r="C51" s="40" t="s">
        <v>114</v>
      </c>
      <c r="D51" s="74">
        <f>[1]W3!G51</f>
        <v>9.33</v>
      </c>
      <c r="E51" s="76">
        <f>[1]W3!G105</f>
        <v>9.33</v>
      </c>
      <c r="F51" s="76">
        <f>[1]W3!G159</f>
        <v>9.33</v>
      </c>
      <c r="G51" s="76">
        <f>[1]W3!G213</f>
        <v>8.67</v>
      </c>
      <c r="H51" s="10">
        <f t="shared" si="1"/>
        <v>9.17</v>
      </c>
      <c r="I51" s="11">
        <f t="shared" si="4"/>
        <v>3</v>
      </c>
      <c r="J51" s="11">
        <f t="shared" si="0"/>
        <v>14</v>
      </c>
    </row>
    <row r="52" spans="1:10" ht="15.6" customHeight="1" x14ac:dyDescent="0.25">
      <c r="A52" s="111"/>
      <c r="B52" s="39" t="s">
        <v>115</v>
      </c>
      <c r="C52" s="40" t="s">
        <v>116</v>
      </c>
      <c r="D52" s="74">
        <f>[1]W3!G52</f>
        <v>8.83</v>
      </c>
      <c r="E52" s="76">
        <f>[1]W3!G106</f>
        <v>8.33</v>
      </c>
      <c r="F52" s="76">
        <f>[1]W3!G160</f>
        <v>8.67</v>
      </c>
      <c r="G52" s="76">
        <f>[1]W3!G214</f>
        <v>9.17</v>
      </c>
      <c r="H52" s="10">
        <f t="shared" si="1"/>
        <v>8.75</v>
      </c>
      <c r="I52" s="11">
        <f t="shared" si="4"/>
        <v>12</v>
      </c>
      <c r="J52" s="11">
        <f t="shared" si="0"/>
        <v>38</v>
      </c>
    </row>
    <row r="53" spans="1:10" ht="15.6" customHeight="1" x14ac:dyDescent="0.25">
      <c r="A53" s="111"/>
      <c r="B53" s="39" t="s">
        <v>118</v>
      </c>
      <c r="C53" s="43" t="s">
        <v>119</v>
      </c>
      <c r="D53" s="74">
        <f>[1]W3!G53</f>
        <v>9.33</v>
      </c>
      <c r="E53" s="76">
        <f>[1]W3!G107</f>
        <v>9.33</v>
      </c>
      <c r="F53" s="76">
        <f>[1]W3!G161</f>
        <v>9</v>
      </c>
      <c r="G53" s="76">
        <f>[1]W3!G215</f>
        <v>9.17</v>
      </c>
      <c r="H53" s="10">
        <f t="shared" si="1"/>
        <v>9.2100000000000009</v>
      </c>
      <c r="I53" s="11">
        <f t="shared" si="4"/>
        <v>2</v>
      </c>
      <c r="J53" s="11">
        <f t="shared" si="0"/>
        <v>12</v>
      </c>
    </row>
    <row r="54" spans="1:10" ht="15.6" customHeight="1" thickBot="1" x14ac:dyDescent="0.3">
      <c r="A54" s="112"/>
      <c r="B54" s="82" t="s">
        <v>120</v>
      </c>
      <c r="C54" s="46" t="s">
        <v>121</v>
      </c>
      <c r="D54" s="80">
        <f>[1]W3!G54</f>
        <v>8.33</v>
      </c>
      <c r="E54" s="81">
        <f>[1]W3!G108</f>
        <v>8.67</v>
      </c>
      <c r="F54" s="81">
        <f>[1]W3!G162</f>
        <v>8.67</v>
      </c>
      <c r="G54" s="81">
        <f>[1]W3!G216</f>
        <v>8.83</v>
      </c>
      <c r="H54" s="83">
        <f t="shared" si="1"/>
        <v>8.6300000000000008</v>
      </c>
      <c r="I54" s="84">
        <f t="shared" si="4"/>
        <v>13</v>
      </c>
      <c r="J54" s="84">
        <f t="shared" si="0"/>
        <v>42</v>
      </c>
    </row>
  </sheetData>
  <mergeCells count="10">
    <mergeCell ref="A6:A30"/>
    <mergeCell ref="A31:A54"/>
    <mergeCell ref="C2:I2"/>
    <mergeCell ref="C3:I3"/>
    <mergeCell ref="A4:A5"/>
    <mergeCell ref="B4:B5"/>
    <mergeCell ref="C4:C5"/>
    <mergeCell ref="D4:G4"/>
    <mergeCell ref="H4:H5"/>
    <mergeCell ref="I4:J4"/>
  </mergeCells>
  <conditionalFormatting sqref="H6:H54">
    <cfRule type="cellIs" dxfId="41" priority="21" stopIfTrue="1" operator="lessThan">
      <formula>7.5</formula>
    </cfRule>
  </conditionalFormatting>
  <conditionalFormatting sqref="I6:I54">
    <cfRule type="cellIs" dxfId="39" priority="20" stopIfTrue="1" operator="greaterThanOrEqual">
      <formula>19</formula>
    </cfRule>
  </conditionalFormatting>
  <conditionalFormatting sqref="I41:I54">
    <cfRule type="cellIs" dxfId="37" priority="17" operator="greaterThan">
      <formula>13</formula>
    </cfRule>
    <cfRule type="cellIs" dxfId="36" priority="18" stopIfTrue="1" operator="greaterThan">
      <formula>13</formula>
    </cfRule>
    <cfRule type="cellIs" dxfId="35" priority="19" stopIfTrue="1" operator="greaterThanOrEqual">
      <formula>14</formula>
    </cfRule>
  </conditionalFormatting>
  <conditionalFormatting sqref="I6:I54">
    <cfRule type="cellIs" dxfId="31" priority="12" operator="greaterThan">
      <formula>13</formula>
    </cfRule>
    <cfRule type="cellIs" dxfId="30" priority="13" stopIfTrue="1" operator="greaterThan">
      <formula>13</formula>
    </cfRule>
    <cfRule type="cellIs" dxfId="29" priority="14" stopIfTrue="1" operator="greaterThan">
      <formula>13</formula>
    </cfRule>
    <cfRule type="cellIs" dxfId="28" priority="15" stopIfTrue="1" operator="greaterThan">
      <formula>13</formula>
    </cfRule>
    <cfRule type="cellIs" dxfId="27" priority="16" stopIfTrue="1" operator="equal">
      <formula>14</formula>
    </cfRule>
  </conditionalFormatting>
  <conditionalFormatting sqref="I20 I39:I54">
    <cfRule type="cellIs" dxfId="21" priority="10" operator="greaterThan">
      <formula>18</formula>
    </cfRule>
    <cfRule type="cellIs" dxfId="20" priority="11" stopIfTrue="1" operator="greaterThan">
      <formula>18</formula>
    </cfRule>
  </conditionalFormatting>
  <conditionalFormatting sqref="J6:J54">
    <cfRule type="cellIs" dxfId="17" priority="1" operator="lessThan">
      <formula>4</formula>
    </cfRule>
    <cfRule type="cellIs" dxfId="16" priority="2" operator="lessThan">
      <formula>4</formula>
    </cfRule>
    <cfRule type="cellIs" dxfId="15" priority="3" operator="lessThan">
      <formula>4</formula>
    </cfRule>
    <cfRule type="cellIs" dxfId="14" priority="4" operator="lessThan">
      <formula>4</formula>
    </cfRule>
    <cfRule type="cellIs" dxfId="13" priority="8" operator="lessThan">
      <formula>3</formula>
    </cfRule>
    <cfRule type="cellIs" dxfId="12" priority="9" operator="greaterThan">
      <formula>44</formula>
    </cfRule>
  </conditionalFormatting>
  <conditionalFormatting sqref="I6:I54">
    <cfRule type="cellIs" dxfId="5" priority="6" operator="lessThan">
      <formula>4</formula>
    </cfRule>
    <cfRule type="cellIs" dxfId="4" priority="7" operator="lessThan">
      <formula>3</formula>
    </cfRule>
  </conditionalFormatting>
  <conditionalFormatting sqref="I39:I54">
    <cfRule type="cellIs" dxfId="1" priority="5" operator="greaterThan">
      <formula>13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</vt:lpstr>
      <vt:lpstr>THÁNG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2022-04-21T09:05:23Z</dcterms:modified>
</cp:coreProperties>
</file>